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9" activeTab="17"/>
  </bookViews>
  <sheets>
    <sheet name="附表1-1" sheetId="4" r:id="rId1"/>
    <sheet name="附表1-2" sheetId="26" r:id="rId2"/>
    <sheet name="附表1-3" sheetId="5" r:id="rId3"/>
    <sheet name="附表1-4" sheetId="6" r:id="rId4"/>
    <sheet name="附表1-5" sheetId="17" r:id="rId5"/>
    <sheet name="附表1-6" sheetId="18" r:id="rId6"/>
    <sheet name="附表1-7" sheetId="7" r:id="rId7"/>
    <sheet name="附表1-8" sheetId="24" r:id="rId8"/>
    <sheet name="附表1-9" sheetId="9" r:id="rId9"/>
    <sheet name="附表1-10" sheetId="28" r:id="rId10"/>
    <sheet name="附表1-11" sheetId="29" r:id="rId11"/>
    <sheet name="附表1-12" sheetId="11" r:id="rId12"/>
    <sheet name="附表1-13" sheetId="27" r:id="rId13"/>
    <sheet name="附表1-14" sheetId="12" r:id="rId14"/>
    <sheet name="附表1-15" sheetId="30" r:id="rId15"/>
    <sheet name="附表1-16" sheetId="31" r:id="rId16"/>
    <sheet name="附表1-17 " sheetId="32" r:id="rId17"/>
    <sheet name="附表1-18 " sheetId="33" r:id="rId18"/>
  </sheets>
  <definedNames>
    <definedName name="_a999923423">#REF!</definedName>
    <definedName name="_a9999323">#REF!</definedName>
    <definedName name="_a999942323">#REF!</definedName>
    <definedName name="_a9999548">#REF!</definedName>
    <definedName name="_a9999555">#REF!</definedName>
    <definedName name="_a99996544">#REF!</definedName>
    <definedName name="_a99999" localSheetId="11">#REF!</definedName>
    <definedName name="_a99999" localSheetId="13">#REF!</definedName>
    <definedName name="_a99999" localSheetId="16">#REF!</definedName>
    <definedName name="_a99999" localSheetId="17">#REF!</definedName>
    <definedName name="_a99999" localSheetId="4">#REF!</definedName>
    <definedName name="_a99999" localSheetId="5">#REF!</definedName>
    <definedName name="_a99999" localSheetId="6">#REF!</definedName>
    <definedName name="_a99999" localSheetId="8">#REF!</definedName>
    <definedName name="_a99999">#REF!</definedName>
    <definedName name="_a999991" localSheetId="17">#REF!</definedName>
    <definedName name="_a999991" localSheetId="4">#REF!</definedName>
    <definedName name="_a999991" localSheetId="5">#REF!</definedName>
    <definedName name="_a999991">#REF!</definedName>
    <definedName name="_a999991145">#REF!</definedName>
    <definedName name="_a99999222" localSheetId="5">#REF!</definedName>
    <definedName name="_a99999222">#REF!</definedName>
    <definedName name="_a99999234234">#REF!</definedName>
    <definedName name="_a999995" localSheetId="4">#REF!</definedName>
    <definedName name="_a999995" localSheetId="5">#REF!</definedName>
    <definedName name="_a999995">#REF!</definedName>
    <definedName name="_a999996" localSheetId="4">#REF!</definedName>
    <definedName name="_a999996" localSheetId="5">#REF!</definedName>
    <definedName name="_a999996">#REF!</definedName>
    <definedName name="_a999999999">#REF!</definedName>
    <definedName name="_xlnm._FilterDatabase" localSheetId="13" hidden="1">'附表1-14'!$A$4:$AA$8</definedName>
    <definedName name="_xlnm._FilterDatabase" localSheetId="17" hidden="1">'附表1-18 '!$A$4:$AA$7</definedName>
    <definedName name="_xlnm._FilterDatabase" localSheetId="2" hidden="1">'附表1-3'!$A$4:$AA$8</definedName>
    <definedName name="_xlnm._FilterDatabase" localSheetId="4" hidden="1">'附表1-5'!$A$4:$AB$11</definedName>
    <definedName name="_xlnm._FilterDatabase" localSheetId="8" hidden="1">'附表1-9'!$A$4:$AA$4</definedName>
    <definedName name="_Order1" hidden="1">255</definedName>
    <definedName name="_Order2" hidden="1">255</definedName>
    <definedName name="_xlnm.Database" localSheetId="11" hidden="1">#REF!</definedName>
    <definedName name="_xlnm.Database" localSheetId="13" hidden="1">#REF!</definedName>
    <definedName name="_xlnm.Database" localSheetId="16" hidden="1">#REF!</definedName>
    <definedName name="_xlnm.Database" localSheetId="17" hidden="1">#REF!</definedName>
    <definedName name="_xlnm.Database" localSheetId="4" hidden="1">#REF!</definedName>
    <definedName name="_xlnm.Database" localSheetId="5" hidden="1">#REF!</definedName>
    <definedName name="_xlnm.Database" localSheetId="6" hidden="1">#REF!</definedName>
    <definedName name="_xlnm.Database" localSheetId="8" hidden="1">#REF!</definedName>
    <definedName name="_xlnm.Database" hidden="1">#REF!</definedName>
    <definedName name="_xlnm.Print_Area" localSheetId="0">'附表1-1'!$A$1:$B$11</definedName>
    <definedName name="_xlnm.Print_Area" localSheetId="13">'附表1-14'!$A:$C</definedName>
    <definedName name="_xlnm.Print_Area" localSheetId="17">'附表1-18 '!$A:$C</definedName>
    <definedName name="_xlnm.Print_Area" localSheetId="2">'附表1-3'!$A:$C</definedName>
    <definedName name="_xlnm.Print_Area" localSheetId="4">'附表1-5'!$A:$D</definedName>
    <definedName name="_xlnm.Print_Area" localSheetId="5">'附表1-6'!$A$1:$B$7</definedName>
    <definedName name="_xlnm.Print_Area" localSheetId="8">'附表1-9'!$A:$C</definedName>
    <definedName name="_xlnm.Print_Titles" localSheetId="11">'附表1-12'!$4:$4</definedName>
    <definedName name="_xlnm.Print_Titles" localSheetId="13">'附表1-14'!$4:$4</definedName>
    <definedName name="_xlnm.Print_Titles" localSheetId="16">'附表1-17 '!$4:$4</definedName>
    <definedName name="_xlnm.Print_Titles" localSheetId="17">'附表1-18 '!$4:$4</definedName>
    <definedName name="_xlnm.Print_Titles" localSheetId="2">'附表1-3'!$4:$4</definedName>
    <definedName name="_xlnm.Print_Titles" localSheetId="3">'附表1-4'!$4:$4</definedName>
    <definedName name="_xlnm.Print_Titles" localSheetId="4">'附表1-5'!$4:$4</definedName>
    <definedName name="_xlnm.Print_Titles" localSheetId="6">'附表1-7'!$4:$4</definedName>
    <definedName name="_xlnm.Print_Titles" localSheetId="8">'附表1-9'!$4:$4</definedName>
    <definedName name="wrn.月报打印." localSheetId="0" hidden="1">{#N/A,#N/A,FALSE,"p9";#N/A,#N/A,FALSE,"p1";#N/A,#N/A,FALSE,"p2";#N/A,#N/A,FALSE,"p3";#N/A,#N/A,FALSE,"p4";#N/A,#N/A,FALSE,"p5";#N/A,#N/A,FALSE,"p6";#N/A,#N/A,FALSE,"p7";#N/A,#N/A,FALSE,"p8"}</definedName>
    <definedName name="wrn.月报打印." localSheetId="16" hidden="1">{#N/A,#N/A,FALSE,"p9";#N/A,#N/A,FALSE,"p1";#N/A,#N/A,FALSE,"p2";#N/A,#N/A,FALSE,"p3";#N/A,#N/A,FALSE,"p4";#N/A,#N/A,FALSE,"p5";#N/A,#N/A,FALSE,"p6";#N/A,#N/A,FALSE,"p7";#N/A,#N/A,FALSE,"p8"}</definedName>
    <definedName name="wrn.月报打印." localSheetId="17" hidden="1">{#N/A,#N/A,FALSE,"p9";#N/A,#N/A,FALSE,"p1";#N/A,#N/A,FALSE,"p2";#N/A,#N/A,FALSE,"p3";#N/A,#N/A,FALSE,"p4";#N/A,#N/A,FALSE,"p5";#N/A,#N/A,FALSE,"p6";#N/A,#N/A,FALSE,"p7";#N/A,#N/A,FALSE,"p8"}</definedName>
    <definedName name="wrn.月报打印." localSheetId="5" hidden="1">{#N/A,#N/A,FALSE,"p9";#N/A,#N/A,FALSE,"p1";#N/A,#N/A,FALSE,"p2";#N/A,#N/A,FALSE,"p3";#N/A,#N/A,FALSE,"p4";#N/A,#N/A,FALSE,"p5";#N/A,#N/A,FALSE,"p6";#N/A,#N/A,FALSE,"p7";#N/A,#N/A,FALSE,"p8"}</definedName>
    <definedName name="wrn.月报打印." hidden="1">{#N/A,#N/A,FALSE,"p9";#N/A,#N/A,FALSE,"p1";#N/A,#N/A,FALSE,"p2";#N/A,#N/A,FALSE,"p3";#N/A,#N/A,FALSE,"p4";#N/A,#N/A,FALSE,"p5";#N/A,#N/A,FALSE,"p6";#N/A,#N/A,FALSE,"p7";#N/A,#N/A,FALSE,"p8"}</definedName>
    <definedName name="地区名称" localSheetId="0">#REF!</definedName>
    <definedName name="地区名称" localSheetId="11">#REF!</definedName>
    <definedName name="地区名称" localSheetId="13">#REF!</definedName>
    <definedName name="地区名称" localSheetId="16">#REF!</definedName>
    <definedName name="地区名称" localSheetId="17">#REF!</definedName>
    <definedName name="地区名称" localSheetId="4">#REF!</definedName>
    <definedName name="地区名称" localSheetId="5">#REF!</definedName>
    <definedName name="地区名称" localSheetId="6">#REF!</definedName>
    <definedName name="地区名称" localSheetId="8">#REF!</definedName>
    <definedName name="地区名称">#REF!</definedName>
    <definedName name="地区名称1" localSheetId="13">#REF!</definedName>
    <definedName name="地区名称1" localSheetId="16">#REF!</definedName>
    <definedName name="地区名称1" localSheetId="17">#REF!</definedName>
    <definedName name="地区名称1" localSheetId="4">#REF!</definedName>
    <definedName name="地区名称1" localSheetId="5">#REF!</definedName>
    <definedName name="地区名称1">#REF!</definedName>
    <definedName name="地区名称10" localSheetId="4">#REF!</definedName>
    <definedName name="地区名称10" localSheetId="5">#REF!</definedName>
    <definedName name="地区名称10">#REF!</definedName>
    <definedName name="地区名称2" localSheetId="16">#REF!</definedName>
    <definedName name="地区名称2" localSheetId="17">#REF!</definedName>
    <definedName name="地区名称2" localSheetId="4">#REF!</definedName>
    <definedName name="地区名称2" localSheetId="5">#REF!</definedName>
    <definedName name="地区名称2">#REF!</definedName>
    <definedName name="地区名称3" localSheetId="17">#REF!</definedName>
    <definedName name="地区名称3" localSheetId="4">#REF!</definedName>
    <definedName name="地区名称3" localSheetId="5">#REF!</definedName>
    <definedName name="地区名称3">#REF!</definedName>
    <definedName name="地区名称32">#REF!</definedName>
    <definedName name="地区名称432">#REF!</definedName>
    <definedName name="地区名称444" localSheetId="5">#REF!</definedName>
    <definedName name="地区名称444">#REF!</definedName>
    <definedName name="地区名称45234">#REF!</definedName>
    <definedName name="地区名称5" localSheetId="4">#REF!</definedName>
    <definedName name="地区名称5" localSheetId="5">#REF!</definedName>
    <definedName name="地区名称5">#REF!</definedName>
    <definedName name="地区名称55" localSheetId="5">#REF!</definedName>
    <definedName name="地区名称55">#REF!</definedName>
    <definedName name="地区名称6" localSheetId="4">#REF!</definedName>
    <definedName name="地区名称6" localSheetId="5">#REF!</definedName>
    <definedName name="地区名称6">#REF!</definedName>
    <definedName name="地区名称7" localSheetId="4">#REF!</definedName>
    <definedName name="地区名称7" localSheetId="5">#REF!</definedName>
    <definedName name="地区名称7">#REF!</definedName>
    <definedName name="地区名称874">#REF!</definedName>
    <definedName name="地区名称9" localSheetId="4">#REF!</definedName>
    <definedName name="地区名称9" localSheetId="5">#REF!</definedName>
    <definedName name="地区名称9">#REF!</definedName>
    <definedName name="地区明确222" localSheetId="5">#REF!</definedName>
    <definedName name="地区明确222">#REF!</definedName>
    <definedName name="基金" localSheetId="0" hidden="1">{#N/A,#N/A,FALSE,"p9";#N/A,#N/A,FALSE,"p1";#N/A,#N/A,FALSE,"p2";#N/A,#N/A,FALSE,"p3";#N/A,#N/A,FALSE,"p4";#N/A,#N/A,FALSE,"p5";#N/A,#N/A,FALSE,"p6";#N/A,#N/A,FALSE,"p7";#N/A,#N/A,FALSE,"p8"}</definedName>
    <definedName name="基金" localSheetId="16" hidden="1">{#N/A,#N/A,FALSE,"p9";#N/A,#N/A,FALSE,"p1";#N/A,#N/A,FALSE,"p2";#N/A,#N/A,FALSE,"p3";#N/A,#N/A,FALSE,"p4";#N/A,#N/A,FALSE,"p5";#N/A,#N/A,FALSE,"p6";#N/A,#N/A,FALSE,"p7";#N/A,#N/A,FALSE,"p8"}</definedName>
    <definedName name="基金" localSheetId="17" hidden="1">{#N/A,#N/A,FALSE,"p9";#N/A,#N/A,FALSE,"p1";#N/A,#N/A,FALSE,"p2";#N/A,#N/A,FALSE,"p3";#N/A,#N/A,FALSE,"p4";#N/A,#N/A,FALSE,"p5";#N/A,#N/A,FALSE,"p6";#N/A,#N/A,FALSE,"p7";#N/A,#N/A,FALSE,"p8"}</definedName>
    <definedName name="基金" localSheetId="5" hidden="1">{#N/A,#N/A,FALSE,"p9";#N/A,#N/A,FALSE,"p1";#N/A,#N/A,FALSE,"p2";#N/A,#N/A,FALSE,"p3";#N/A,#N/A,FALSE,"p4";#N/A,#N/A,FALSE,"p5";#N/A,#N/A,FALSE,"p6";#N/A,#N/A,FALSE,"p7";#N/A,#N/A,FALSE,"p8"}</definedName>
    <definedName name="基金" hidden="1">{#N/A,#N/A,FALSE,"p9";#N/A,#N/A,FALSE,"p1";#N/A,#N/A,FALSE,"p2";#N/A,#N/A,FALSE,"p3";#N/A,#N/A,FALSE,"p4";#N/A,#N/A,FALSE,"p5";#N/A,#N/A,FALSE,"p6";#N/A,#N/A,FALSE,"p7";#N/A,#N/A,FALSE,"p8"}</definedName>
    <definedName name="计划1" localSheetId="0" hidden="1">{#N/A,#N/A,FALSE,"p9";#N/A,#N/A,FALSE,"p1";#N/A,#N/A,FALSE,"p2";#N/A,#N/A,FALSE,"p3";#N/A,#N/A,FALSE,"p4";#N/A,#N/A,FALSE,"p5";#N/A,#N/A,FALSE,"p6";#N/A,#N/A,FALSE,"p7";#N/A,#N/A,FALSE,"p8"}</definedName>
    <definedName name="计划1" localSheetId="16" hidden="1">{#N/A,#N/A,FALSE,"p9";#N/A,#N/A,FALSE,"p1";#N/A,#N/A,FALSE,"p2";#N/A,#N/A,FALSE,"p3";#N/A,#N/A,FALSE,"p4";#N/A,#N/A,FALSE,"p5";#N/A,#N/A,FALSE,"p6";#N/A,#N/A,FALSE,"p7";#N/A,#N/A,FALSE,"p8"}</definedName>
    <definedName name="计划1" localSheetId="17" hidden="1">{#N/A,#N/A,FALSE,"p9";#N/A,#N/A,FALSE,"p1";#N/A,#N/A,FALSE,"p2";#N/A,#N/A,FALSE,"p3";#N/A,#N/A,FALSE,"p4";#N/A,#N/A,FALSE,"p5";#N/A,#N/A,FALSE,"p6";#N/A,#N/A,FALSE,"p7";#N/A,#N/A,FALSE,"p8"}</definedName>
    <definedName name="计划1" localSheetId="5" hidden="1">{#N/A,#N/A,FALSE,"p9";#N/A,#N/A,FALSE,"p1";#N/A,#N/A,FALSE,"p2";#N/A,#N/A,FALSE,"p3";#N/A,#N/A,FALSE,"p4";#N/A,#N/A,FALSE,"p5";#N/A,#N/A,FALSE,"p6";#N/A,#N/A,FALSE,"p7";#N/A,#N/A,FALSE,"p8"}</definedName>
    <definedName name="计划1" hidden="1">{#N/A,#N/A,FALSE,"p9";#N/A,#N/A,FALSE,"p1";#N/A,#N/A,FALSE,"p2";#N/A,#N/A,FALSE,"p3";#N/A,#N/A,FALSE,"p4";#N/A,#N/A,FALSE,"p5";#N/A,#N/A,FALSE,"p6";#N/A,#N/A,FALSE,"p7";#N/A,#N/A,FALSE,"p8"}</definedName>
    <definedName name="计划2" localSheetId="16" hidden="1">{#N/A,#N/A,FALSE,"p9";#N/A,#N/A,FALSE,"p1";#N/A,#N/A,FALSE,"p2";#N/A,#N/A,FALSE,"p3";#N/A,#N/A,FALSE,"p4";#N/A,#N/A,FALSE,"p5";#N/A,#N/A,FALSE,"p6";#N/A,#N/A,FALSE,"p7";#N/A,#N/A,FALSE,"p8"}</definedName>
    <definedName name="计划2" localSheetId="17" hidden="1">{#N/A,#N/A,FALSE,"p9";#N/A,#N/A,FALSE,"p1";#N/A,#N/A,FALSE,"p2";#N/A,#N/A,FALSE,"p3";#N/A,#N/A,FALSE,"p4";#N/A,#N/A,FALSE,"p5";#N/A,#N/A,FALSE,"p6";#N/A,#N/A,FALSE,"p7";#N/A,#N/A,FALSE,"p8"}</definedName>
    <definedName name="计划2" hidden="1">{#N/A,#N/A,FALSE,"p9";#N/A,#N/A,FALSE,"p1";#N/A,#N/A,FALSE,"p2";#N/A,#N/A,FALSE,"p3";#N/A,#N/A,FALSE,"p4";#N/A,#N/A,FALSE,"p5";#N/A,#N/A,FALSE,"p6";#N/A,#N/A,FALSE,"p7";#N/A,#N/A,FALSE,"p8"}</definedName>
  </definedNames>
  <calcPr calcId="114210" fullCalcOnLoad="1" iterate="1"/>
</workbook>
</file>

<file path=xl/calcChain.xml><?xml version="1.0" encoding="utf-8"?>
<calcChain xmlns="http://schemas.openxmlformats.org/spreadsheetml/2006/main">
  <c r="F5" i="33"/>
  <c r="J5"/>
  <c r="K5"/>
  <c r="P5"/>
  <c r="Q5"/>
  <c r="X5"/>
  <c r="Y5"/>
  <c r="J6"/>
  <c r="K6"/>
  <c r="P6"/>
  <c r="Q6"/>
  <c r="X6"/>
  <c r="Y6"/>
  <c r="J7"/>
  <c r="K7"/>
  <c r="P7"/>
  <c r="Q7"/>
  <c r="X7"/>
  <c r="Y7"/>
  <c r="J8"/>
  <c r="K8"/>
  <c r="P8"/>
  <c r="Q8"/>
  <c r="X8"/>
  <c r="Y8"/>
  <c r="J9"/>
  <c r="K9"/>
  <c r="P9"/>
  <c r="Q9"/>
  <c r="X9"/>
  <c r="Y9"/>
  <c r="J10"/>
  <c r="K10"/>
  <c r="P10"/>
  <c r="Q10"/>
  <c r="X10"/>
  <c r="Y10"/>
  <c r="J11"/>
  <c r="K11"/>
  <c r="P11"/>
  <c r="Q11"/>
  <c r="X11"/>
  <c r="Y11"/>
  <c r="C15"/>
  <c r="G15"/>
  <c r="H15"/>
  <c r="I15"/>
  <c r="M15"/>
  <c r="N15"/>
  <c r="O15"/>
  <c r="W15"/>
  <c r="X16"/>
  <c r="X15"/>
  <c r="Y16"/>
  <c r="X17"/>
  <c r="Y17"/>
  <c r="X18"/>
  <c r="Y18"/>
  <c r="C18" i="32"/>
  <c r="C31" i="9"/>
  <c r="C34"/>
  <c r="X15" i="30"/>
  <c r="W15"/>
  <c r="X14"/>
  <c r="W14"/>
  <c r="X13"/>
  <c r="W13"/>
  <c r="W12"/>
  <c r="V12"/>
  <c r="N12"/>
  <c r="M12"/>
  <c r="L12"/>
  <c r="H12"/>
  <c r="G12"/>
  <c r="F12"/>
  <c r="X5"/>
  <c r="W5"/>
  <c r="P5"/>
  <c r="O5"/>
  <c r="J5"/>
  <c r="I5"/>
  <c r="E5"/>
  <c r="X15" i="28"/>
  <c r="W15"/>
  <c r="X14"/>
  <c r="W14"/>
  <c r="X13"/>
  <c r="W13"/>
  <c r="W12"/>
  <c r="V12"/>
  <c r="N12"/>
  <c r="M12"/>
  <c r="L12"/>
  <c r="H12"/>
  <c r="G12"/>
  <c r="F12"/>
  <c r="X5"/>
  <c r="W5"/>
  <c r="P5"/>
  <c r="O5"/>
  <c r="J5"/>
  <c r="I5"/>
  <c r="E5"/>
  <c r="X12" i="27"/>
  <c r="W12"/>
  <c r="X11"/>
  <c r="W11"/>
  <c r="X10"/>
  <c r="W10"/>
  <c r="W9"/>
  <c r="V9"/>
  <c r="N9"/>
  <c r="M9"/>
  <c r="L9"/>
  <c r="H9"/>
  <c r="G9"/>
  <c r="F9"/>
  <c r="X8"/>
  <c r="W8"/>
  <c r="P8"/>
  <c r="O8"/>
  <c r="J8"/>
  <c r="I8"/>
  <c r="X7"/>
  <c r="W7"/>
  <c r="P7"/>
  <c r="O7"/>
  <c r="J7"/>
  <c r="I7"/>
  <c r="E7"/>
  <c r="X6"/>
  <c r="W6"/>
  <c r="P6"/>
  <c r="O6"/>
  <c r="J6"/>
  <c r="I6"/>
  <c r="X5"/>
  <c r="W5"/>
  <c r="P5"/>
  <c r="O5"/>
  <c r="J5"/>
  <c r="I5"/>
  <c r="E5"/>
  <c r="X18" i="26"/>
  <c r="W18"/>
  <c r="X17"/>
  <c r="W17"/>
  <c r="X16"/>
  <c r="W16"/>
  <c r="W15"/>
  <c r="V15"/>
  <c r="N15"/>
  <c r="M15"/>
  <c r="L15"/>
  <c r="H15"/>
  <c r="G15"/>
  <c r="F15"/>
  <c r="X14"/>
  <c r="W14"/>
  <c r="P14"/>
  <c r="O14"/>
  <c r="J14"/>
  <c r="I14"/>
  <c r="X13"/>
  <c r="W13"/>
  <c r="P13"/>
  <c r="O13"/>
  <c r="J13"/>
  <c r="I13"/>
  <c r="X12"/>
  <c r="W12"/>
  <c r="P12"/>
  <c r="O12"/>
  <c r="J12"/>
  <c r="I12"/>
  <c r="X10"/>
  <c r="W10"/>
  <c r="P10"/>
  <c r="O10"/>
  <c r="J10"/>
  <c r="I10"/>
  <c r="X9"/>
  <c r="W9"/>
  <c r="P9"/>
  <c r="O9"/>
  <c r="J9"/>
  <c r="I9"/>
  <c r="E9"/>
  <c r="X8"/>
  <c r="W8"/>
  <c r="P8"/>
  <c r="O8"/>
  <c r="J8"/>
  <c r="I8"/>
  <c r="X7"/>
  <c r="W7"/>
  <c r="P7"/>
  <c r="O7"/>
  <c r="J7"/>
  <c r="I7"/>
  <c r="X6"/>
  <c r="W6"/>
  <c r="P6"/>
  <c r="O6"/>
  <c r="J6"/>
  <c r="I6"/>
  <c r="X5"/>
  <c r="W5"/>
  <c r="P5"/>
  <c r="O5"/>
  <c r="J5"/>
  <c r="I5"/>
  <c r="E5"/>
  <c r="X15" i="24"/>
  <c r="W15"/>
  <c r="X13"/>
  <c r="W13"/>
  <c r="X12"/>
  <c r="W12"/>
  <c r="W11"/>
  <c r="V11"/>
  <c r="N11"/>
  <c r="M11"/>
  <c r="L11"/>
  <c r="H11"/>
  <c r="G11"/>
  <c r="F11"/>
  <c r="X10"/>
  <c r="W10"/>
  <c r="P10"/>
  <c r="O10"/>
  <c r="J10"/>
  <c r="I10"/>
  <c r="X7"/>
  <c r="W7"/>
  <c r="P7"/>
  <c r="O7"/>
  <c r="J7"/>
  <c r="I7"/>
  <c r="E7"/>
  <c r="X6"/>
  <c r="W6"/>
  <c r="P6"/>
  <c r="O6"/>
  <c r="J6"/>
  <c r="I6"/>
  <c r="X5"/>
  <c r="W5"/>
  <c r="P5"/>
  <c r="O5"/>
  <c r="J5"/>
  <c r="I5"/>
  <c r="E5"/>
  <c r="Z15" i="17"/>
  <c r="Y15"/>
  <c r="Z14"/>
  <c r="Y14"/>
  <c r="Z13"/>
  <c r="Y13"/>
  <c r="Y12"/>
  <c r="X12"/>
  <c r="P12"/>
  <c r="O12"/>
  <c r="N12"/>
  <c r="J12"/>
  <c r="I12"/>
  <c r="H12"/>
  <c r="Z5"/>
  <c r="Y5"/>
  <c r="R5"/>
  <c r="Q5"/>
  <c r="L5"/>
  <c r="K5"/>
  <c r="G5"/>
  <c r="Y12" i="5"/>
  <c r="X12"/>
  <c r="Q12"/>
  <c r="P12"/>
  <c r="K12"/>
  <c r="J12"/>
  <c r="Y11"/>
  <c r="X11"/>
  <c r="Q11"/>
  <c r="P11"/>
  <c r="K11"/>
  <c r="J11"/>
  <c r="Y10"/>
  <c r="X10"/>
  <c r="Q10"/>
  <c r="P10"/>
  <c r="K10"/>
  <c r="J10"/>
  <c r="Y9"/>
  <c r="X9"/>
  <c r="Q9"/>
  <c r="P9"/>
  <c r="K9"/>
  <c r="J9"/>
  <c r="F9"/>
  <c r="Y11" i="12"/>
  <c r="X11"/>
  <c r="Q11"/>
  <c r="P11"/>
  <c r="K11"/>
  <c r="J11"/>
  <c r="Y10"/>
  <c r="X10"/>
  <c r="Q10"/>
  <c r="P10"/>
  <c r="K10"/>
  <c r="J10"/>
  <c r="Y9"/>
  <c r="X9"/>
  <c r="Q9"/>
  <c r="P9"/>
  <c r="K9"/>
  <c r="J9"/>
  <c r="Y11" i="9"/>
  <c r="X11"/>
  <c r="Q11"/>
  <c r="P11"/>
  <c r="K11"/>
  <c r="J11"/>
  <c r="Y10"/>
  <c r="X10"/>
  <c r="Q10"/>
  <c r="P10"/>
  <c r="K10"/>
  <c r="J10"/>
  <c r="Y9"/>
  <c r="X9"/>
  <c r="Q9"/>
  <c r="P9"/>
  <c r="K9"/>
  <c r="J9"/>
  <c r="Y5"/>
  <c r="X5"/>
  <c r="Q5"/>
  <c r="P5"/>
  <c r="K5"/>
  <c r="J5"/>
  <c r="F5"/>
  <c r="Y15" i="12"/>
  <c r="X15"/>
  <c r="Y14"/>
  <c r="X14"/>
  <c r="Y13"/>
  <c r="X13"/>
  <c r="X12"/>
  <c r="W12"/>
  <c r="O12"/>
  <c r="N12"/>
  <c r="M12"/>
  <c r="I12"/>
  <c r="H12"/>
  <c r="G12"/>
  <c r="Y8"/>
  <c r="X8"/>
  <c r="Q8"/>
  <c r="P8"/>
  <c r="K8"/>
  <c r="J8"/>
  <c r="Y7"/>
  <c r="X7"/>
  <c r="Q7"/>
  <c r="P7"/>
  <c r="K7"/>
  <c r="J7"/>
  <c r="Y6"/>
  <c r="X6"/>
  <c r="Q6"/>
  <c r="P6"/>
  <c r="K6"/>
  <c r="J6"/>
  <c r="Y5"/>
  <c r="X5"/>
  <c r="Q5"/>
  <c r="P5"/>
  <c r="K5"/>
  <c r="J5"/>
  <c r="F5"/>
  <c r="Y20" i="9"/>
  <c r="X20"/>
  <c r="Y16"/>
  <c r="X16"/>
  <c r="Y15"/>
  <c r="X15"/>
  <c r="W13" i="5"/>
  <c r="O13"/>
  <c r="N13"/>
  <c r="M13"/>
  <c r="I13"/>
  <c r="H13"/>
  <c r="G13"/>
  <c r="F5"/>
  <c r="J5"/>
  <c r="K5"/>
  <c r="P5"/>
  <c r="Q5"/>
  <c r="X5"/>
  <c r="Y5"/>
  <c r="J6"/>
  <c r="K6"/>
  <c r="P6"/>
  <c r="Q6"/>
  <c r="X6"/>
  <c r="Y6"/>
  <c r="J7"/>
  <c r="K7"/>
  <c r="P7"/>
  <c r="Q7"/>
  <c r="X7"/>
  <c r="Y7"/>
  <c r="J8"/>
  <c r="K8"/>
  <c r="P8"/>
  <c r="Q8"/>
  <c r="X8"/>
  <c r="Y8"/>
  <c r="X14"/>
  <c r="X13"/>
  <c r="Y14"/>
  <c r="X15"/>
  <c r="Y15"/>
  <c r="X16"/>
  <c r="Y16"/>
</calcChain>
</file>

<file path=xl/sharedStrings.xml><?xml version="1.0" encoding="utf-8"?>
<sst xmlns="http://schemas.openxmlformats.org/spreadsheetml/2006/main" count="2536" uniqueCount="1624">
  <si>
    <t>……</t>
    <phoneticPr fontId="2" type="noConversion"/>
  </si>
  <si>
    <t>2320301</t>
  </si>
  <si>
    <t>23203</t>
  </si>
  <si>
    <t>232</t>
  </si>
  <si>
    <t>……</t>
    <phoneticPr fontId="7" type="noConversion"/>
  </si>
  <si>
    <t>2010199</t>
  </si>
  <si>
    <t>2010101</t>
  </si>
  <si>
    <t>20101</t>
  </si>
  <si>
    <t>201</t>
  </si>
  <si>
    <t>合计</t>
  </si>
  <si>
    <t>科目（单位）名称</t>
  </si>
  <si>
    <t>科目编码</t>
  </si>
  <si>
    <t>科目名称</t>
  </si>
  <si>
    <t>2230101</t>
    <phoneticPr fontId="2" type="noConversion"/>
  </si>
  <si>
    <t>2230201</t>
    <phoneticPr fontId="2" type="noConversion"/>
  </si>
  <si>
    <r>
      <rPr>
        <sz val="12"/>
        <rFont val="方正仿宋_GBK"/>
        <charset val="134"/>
      </rPr>
      <t>单位：万元</t>
    </r>
  </si>
  <si>
    <r>
      <rPr>
        <sz val="11"/>
        <rFont val="方正仿宋_GBK"/>
        <charset val="134"/>
      </rPr>
      <t>单位：万元</t>
    </r>
  </si>
  <si>
    <r>
      <rPr>
        <b/>
        <sz val="11"/>
        <rFont val="方正书宋_GBK"/>
        <charset val="134"/>
      </rPr>
      <t>科目编码</t>
    </r>
  </si>
  <si>
    <r>
      <rPr>
        <b/>
        <sz val="11"/>
        <rFont val="方正书宋_GBK"/>
        <charset val="134"/>
      </rPr>
      <t>科目名称</t>
    </r>
  </si>
  <si>
    <r>
      <rPr>
        <sz val="11"/>
        <rFont val="方正书宋_GBK"/>
        <charset val="134"/>
      </rPr>
      <t>科目编码</t>
    </r>
  </si>
  <si>
    <r>
      <rPr>
        <sz val="11"/>
        <rFont val="方正书宋_GBK"/>
        <charset val="134"/>
      </rPr>
      <t>科目（单位）名称</t>
    </r>
  </si>
  <si>
    <r>
      <rPr>
        <sz val="11"/>
        <rFont val="方正书宋_GBK"/>
        <charset val="134"/>
      </rPr>
      <t>合计</t>
    </r>
  </si>
  <si>
    <r>
      <rPr>
        <sz val="11"/>
        <rFont val="方正仿宋_GBK"/>
        <charset val="134"/>
      </rPr>
      <t>一般公共服务支出类合计</t>
    </r>
  </si>
  <si>
    <r>
      <t xml:space="preserve"> </t>
    </r>
    <r>
      <rPr>
        <sz val="11"/>
        <rFont val="方正仿宋_GBK"/>
        <charset val="134"/>
      </rPr>
      <t>人大事务款合计</t>
    </r>
  </si>
  <si>
    <r>
      <t xml:space="preserve">  </t>
    </r>
    <r>
      <rPr>
        <sz val="11"/>
        <rFont val="方正仿宋_GBK"/>
        <charset val="134"/>
      </rPr>
      <t>行政运行项合计</t>
    </r>
  </si>
  <si>
    <r>
      <t xml:space="preserve">  </t>
    </r>
    <r>
      <rPr>
        <sz val="11"/>
        <rFont val="方正仿宋_GBK"/>
        <charset val="134"/>
      </rPr>
      <t>其他人大事务支出项合计</t>
    </r>
  </si>
  <si>
    <r>
      <rPr>
        <b/>
        <sz val="11"/>
        <rFont val="方正仿宋_GBK"/>
        <charset val="134"/>
      </rPr>
      <t>合计</t>
    </r>
  </si>
  <si>
    <r>
      <rPr>
        <sz val="9"/>
        <rFont val="宋体"/>
        <charset val="134"/>
      </rPr>
      <t>债务付息支出类合计</t>
    </r>
  </si>
  <si>
    <r>
      <t xml:space="preserve"> </t>
    </r>
    <r>
      <rPr>
        <sz val="9"/>
        <rFont val="宋体"/>
        <charset val="134"/>
      </rPr>
      <t>地方政府一般债务付息支出款合计</t>
    </r>
  </si>
  <si>
    <r>
      <t xml:space="preserve">  </t>
    </r>
    <r>
      <rPr>
        <sz val="9"/>
        <rFont val="宋体"/>
        <charset val="134"/>
      </rPr>
      <t>地方政府一般债券付息支出项合计</t>
    </r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</si>
  <si>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1-2</t>
    </r>
    <phoneticPr fontId="2" type="noConversion"/>
  </si>
  <si>
    <r>
      <rPr>
        <sz val="11"/>
        <rFont val="方正仿宋_GBK"/>
        <charset val="134"/>
      </rPr>
      <t>单位：万元</t>
    </r>
    <phoneticPr fontId="7" type="noConversion"/>
  </si>
  <si>
    <r>
      <rPr>
        <b/>
        <sz val="11"/>
        <rFont val="方正仿宋_GBK"/>
        <charset val="134"/>
      </rPr>
      <t>合计</t>
    </r>
    <phoneticPr fontId="7" type="noConversion"/>
  </si>
  <si>
    <r>
      <rPr>
        <sz val="11"/>
        <rFont val="方正仿宋_GBK"/>
        <charset val="134"/>
      </rPr>
      <t>单位：万元</t>
    </r>
    <phoneticPr fontId="7" type="noConversion"/>
  </si>
  <si>
    <r>
      <rPr>
        <b/>
        <sz val="11"/>
        <rFont val="方正书宋_GBK"/>
        <charset val="134"/>
      </rPr>
      <t>科目编码</t>
    </r>
    <phoneticPr fontId="7" type="noConversion"/>
  </si>
  <si>
    <r>
      <rPr>
        <b/>
        <sz val="11"/>
        <rFont val="方正书宋_GBK"/>
        <charset val="134"/>
      </rPr>
      <t>科目名称</t>
    </r>
    <phoneticPr fontId="7" type="noConversion"/>
  </si>
  <si>
    <r>
      <rPr>
        <b/>
        <sz val="11"/>
        <rFont val="方正仿宋_GBK"/>
        <charset val="134"/>
      </rPr>
      <t>城乡社区支出</t>
    </r>
    <phoneticPr fontId="2" type="noConversion"/>
  </si>
  <si>
    <t>212</t>
    <phoneticPr fontId="2" type="noConversion"/>
  </si>
  <si>
    <r>
      <rPr>
        <sz val="11"/>
        <rFont val="方正仿宋_GBK"/>
        <charset val="134"/>
      </rPr>
      <t>单位：万元</t>
    </r>
    <phoneticPr fontId="7" type="noConversion"/>
  </si>
  <si>
    <t>223</t>
    <phoneticPr fontId="2" type="noConversion"/>
  </si>
  <si>
    <t>22301</t>
    <phoneticPr fontId="2" type="noConversion"/>
  </si>
  <si>
    <t>22302</t>
    <phoneticPr fontId="2" type="noConversion"/>
  </si>
  <si>
    <r>
      <rPr>
        <sz val="10.5"/>
        <rFont val="方正仿宋_GBK"/>
        <charset val="134"/>
      </rPr>
      <t>单位：万元</t>
    </r>
  </si>
  <si>
    <r>
      <rPr>
        <b/>
        <sz val="11"/>
        <rFont val="方正书宋_GBK"/>
        <charset val="134"/>
      </rPr>
      <t>税收返还</t>
    </r>
    <phoneticPr fontId="2" type="noConversion"/>
  </si>
  <si>
    <r>
      <rPr>
        <b/>
        <sz val="9"/>
        <rFont val="方正书宋_GBK"/>
        <charset val="134"/>
      </rPr>
      <t>科目编码</t>
    </r>
  </si>
  <si>
    <r>
      <rPr>
        <b/>
        <sz val="9"/>
        <rFont val="方正书宋_GBK"/>
        <charset val="134"/>
      </rPr>
      <t>科目（单位）名称</t>
    </r>
  </si>
  <si>
    <r>
      <rPr>
        <b/>
        <sz val="9"/>
        <rFont val="方正书宋_GBK"/>
        <charset val="134"/>
      </rPr>
      <t>合计</t>
    </r>
  </si>
  <si>
    <r>
      <rPr>
        <sz val="9"/>
        <rFont val="方正仿宋_GBK"/>
        <charset val="134"/>
      </rPr>
      <t>一般公共服务支出类合计</t>
    </r>
  </si>
  <si>
    <r>
      <t xml:space="preserve"> </t>
    </r>
    <r>
      <rPr>
        <sz val="9"/>
        <rFont val="方正仿宋_GBK"/>
        <charset val="134"/>
      </rPr>
      <t>人大事务款合计</t>
    </r>
  </si>
  <si>
    <r>
      <t xml:space="preserve">  </t>
    </r>
    <r>
      <rPr>
        <sz val="9"/>
        <rFont val="方正仿宋_GBK"/>
        <charset val="134"/>
      </rPr>
      <t>行政运行项合计</t>
    </r>
  </si>
  <si>
    <r>
      <rPr>
        <b/>
        <sz val="11"/>
        <rFont val="方正仿宋_GBK"/>
        <charset val="134"/>
      </rPr>
      <t>合计</t>
    </r>
    <phoneticPr fontId="2" type="noConversion"/>
  </si>
  <si>
    <r>
      <t xml:space="preserve"> </t>
    </r>
    <r>
      <rPr>
        <b/>
        <sz val="11"/>
        <rFont val="方正仿宋_GBK"/>
        <charset val="134"/>
      </rPr>
      <t>基本养老保险基金收入</t>
    </r>
    <phoneticPr fontId="2" type="noConversion"/>
  </si>
  <si>
    <r>
      <rPr>
        <sz val="9"/>
        <rFont val="方正书宋_GBK"/>
        <charset val="134"/>
      </rPr>
      <t>科目编码</t>
    </r>
  </si>
  <si>
    <r>
      <rPr>
        <sz val="9"/>
        <rFont val="方正书宋_GBK"/>
        <charset val="134"/>
      </rPr>
      <t>科目（单位）名称</t>
    </r>
  </si>
  <si>
    <r>
      <rPr>
        <sz val="9"/>
        <rFont val="方正书宋_GBK"/>
        <charset val="134"/>
      </rPr>
      <t>合计</t>
    </r>
  </si>
  <si>
    <r>
      <rPr>
        <b/>
        <sz val="11"/>
        <rFont val="方正仿宋_GBK"/>
        <charset val="134"/>
      </rPr>
      <t>国有资本经营预算支出</t>
    </r>
    <phoneticPr fontId="2" type="noConversion"/>
  </si>
  <si>
    <r>
      <rPr>
        <sz val="11"/>
        <rFont val="方正仿宋_GBK"/>
        <charset val="134"/>
      </rPr>
      <t>厂办大集体改革支出</t>
    </r>
    <phoneticPr fontId="2" type="noConversion"/>
  </si>
  <si>
    <r>
      <t xml:space="preserve">  </t>
    </r>
    <r>
      <rPr>
        <sz val="9"/>
        <rFont val="方正仿宋_GBK"/>
        <charset val="134"/>
      </rPr>
      <t>其他人大事务支出项合计</t>
    </r>
  </si>
  <si>
    <r>
      <rPr>
        <b/>
        <sz val="11"/>
        <rFont val="方正仿宋_GBK"/>
        <charset val="134"/>
      </rPr>
      <t>国有企业资本金注入</t>
    </r>
    <phoneticPr fontId="2" type="noConversion"/>
  </si>
  <si>
    <r>
      <rPr>
        <sz val="11"/>
        <rFont val="方正仿宋_GBK"/>
        <charset val="134"/>
      </rPr>
      <t>国有经济结构调整支出</t>
    </r>
    <phoneticPr fontId="2" type="noConversion"/>
  </si>
  <si>
    <t>10203</t>
    <phoneticPr fontId="2" type="noConversion"/>
  </si>
  <si>
    <t>10205</t>
    <phoneticPr fontId="2" type="noConversion"/>
  </si>
  <si>
    <t>生育保险基金收入</t>
    <phoneticPr fontId="2" type="noConversion"/>
  </si>
  <si>
    <t>项目名称</t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</si>
  <si>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1-3</t>
    </r>
    <phoneticPr fontId="2" type="noConversion"/>
  </si>
  <si>
    <t>……</t>
    <phoneticPr fontId="2" type="noConversion"/>
  </si>
  <si>
    <r>
      <rPr>
        <b/>
        <sz val="11"/>
        <rFont val="方正书宋_GBK"/>
        <charset val="134"/>
      </rPr>
      <t>一般性转移支付</t>
    </r>
    <phoneticPr fontId="2" type="noConversion"/>
  </si>
  <si>
    <r>
      <rPr>
        <sz val="11"/>
        <rFont val="方正仿宋_GBK"/>
        <charset val="134"/>
      </rPr>
      <t>未分配数</t>
    </r>
    <phoneticPr fontId="2" type="noConversion"/>
  </si>
  <si>
    <r>
      <rPr>
        <sz val="11"/>
        <rFont val="方正仿宋_GBK"/>
        <charset val="134"/>
      </rPr>
      <t>市（县、镇）名</t>
    </r>
    <r>
      <rPr>
        <sz val="11"/>
        <rFont val="Times New Roman"/>
        <family val="1"/>
      </rPr>
      <t>1</t>
    </r>
    <phoneticPr fontId="2" type="noConversion"/>
  </si>
  <si>
    <r>
      <rPr>
        <sz val="11"/>
        <rFont val="方正仿宋_GBK"/>
        <charset val="134"/>
      </rPr>
      <t>市（县、镇）名</t>
    </r>
    <r>
      <rPr>
        <sz val="11"/>
        <rFont val="Times New Roman"/>
        <family val="1"/>
      </rPr>
      <t>2</t>
    </r>
  </si>
  <si>
    <r>
      <rPr>
        <sz val="11"/>
        <rFont val="方正仿宋_GBK"/>
        <charset val="134"/>
      </rPr>
      <t>市（县、镇）名</t>
    </r>
    <r>
      <rPr>
        <sz val="11"/>
        <rFont val="Times New Roman"/>
        <family val="1"/>
      </rPr>
      <t>3</t>
    </r>
  </si>
  <si>
    <r>
      <rPr>
        <sz val="11"/>
        <rFont val="方正仿宋_GBK"/>
        <charset val="134"/>
      </rPr>
      <t>市（县、镇）名</t>
    </r>
    <r>
      <rPr>
        <sz val="11"/>
        <rFont val="Times New Roman"/>
        <family val="1"/>
      </rPr>
      <t>4</t>
    </r>
  </si>
  <si>
    <r>
      <rPr>
        <sz val="11"/>
        <rFont val="方正仿宋_GBK"/>
        <charset val="134"/>
      </rPr>
      <t>市（县、镇）名</t>
    </r>
    <r>
      <rPr>
        <sz val="11"/>
        <rFont val="Times New Roman"/>
        <family val="1"/>
      </rPr>
      <t>5</t>
    </r>
  </si>
  <si>
    <t>项目</t>
    <phoneticPr fontId="2" type="noConversion"/>
  </si>
  <si>
    <t>一、本级支出</t>
    <phoneticPr fontId="2" type="noConversion"/>
  </si>
  <si>
    <t>二、对下转移支付</t>
    <phoneticPr fontId="2" type="noConversion"/>
  </si>
  <si>
    <t>解决历史遗留问题及改革成本支出</t>
    <phoneticPr fontId="2" type="noConversion"/>
  </si>
  <si>
    <t>项目</t>
    <phoneticPr fontId="7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</si>
  <si>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1-8</t>
    </r>
    <phoneticPr fontId="2" type="noConversion"/>
  </si>
  <si>
    <t>一、利润收入</t>
    <phoneticPr fontId="7" type="noConversion"/>
  </si>
  <si>
    <t>二、股利、股息收入</t>
    <phoneticPr fontId="7" type="noConversion"/>
  </si>
  <si>
    <t>一般公共预算支出表</t>
    <phoneticPr fontId="7" type="noConversion"/>
  </si>
  <si>
    <t>一般公共预算本级支出表</t>
    <phoneticPr fontId="7" type="noConversion"/>
  </si>
  <si>
    <t>一般公共预算本级基本支出表</t>
    <phoneticPr fontId="7" type="noConversion"/>
  </si>
  <si>
    <t>专项转移支付</t>
    <phoneticPr fontId="2" type="noConversion"/>
  </si>
  <si>
    <t>一般公共预算专项转移支付分项目安排情况表</t>
    <phoneticPr fontId="7" type="noConversion"/>
  </si>
  <si>
    <t>政府性基金预算支出表</t>
    <phoneticPr fontId="7" type="noConversion"/>
  </si>
  <si>
    <t>政府性基金预算本级支出表</t>
    <phoneticPr fontId="7" type="noConversion"/>
  </si>
  <si>
    <t>政府性基金预算专项转移支付分地区安排情况表</t>
    <phoneticPr fontId="7" type="noConversion"/>
  </si>
  <si>
    <t>地区名称</t>
    <phoneticPr fontId="2" type="noConversion"/>
  </si>
  <si>
    <t>地区名称</t>
    <phoneticPr fontId="2" type="noConversion"/>
  </si>
  <si>
    <t>政府性基金预算专项转移支付分项目安排情况表</t>
    <phoneticPr fontId="7" type="noConversion"/>
  </si>
  <si>
    <t>国有资本经营预算收入表</t>
    <phoneticPr fontId="7" type="noConversion"/>
  </si>
  <si>
    <t>国有资本经营预算支出表</t>
    <phoneticPr fontId="7" type="noConversion"/>
  </si>
  <si>
    <t>国有资本经营预算本级支出表</t>
    <phoneticPr fontId="7" type="noConversion"/>
  </si>
  <si>
    <t>国有资本经营预算专项转移支付分地区安排情况表</t>
    <phoneticPr fontId="7" type="noConversion"/>
  </si>
  <si>
    <t>国有资本经营预算专项转移支付分项目安排情况表</t>
    <phoneticPr fontId="7" type="noConversion"/>
  </si>
  <si>
    <t>一般公共预算收入表</t>
    <phoneticPr fontId="7" type="noConversion"/>
  </si>
  <si>
    <t>政府性基金预算收入表</t>
    <phoneticPr fontId="7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</si>
  <si>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</si>
  <si>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1-4</t>
    </r>
    <phoneticPr fontId="7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</si>
  <si>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1-5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</si>
  <si>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1-6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</si>
  <si>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1-7</t>
    </r>
    <phoneticPr fontId="7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</si>
  <si>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1-9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</si>
  <si>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1-10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</si>
  <si>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1-11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</si>
  <si>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1-12</t>
    </r>
    <phoneticPr fontId="7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</si>
  <si>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1-13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</si>
  <si>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1-14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</si>
  <si>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1-15</t>
    </r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</si>
  <si>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1-16</t>
    </r>
    <phoneticPr fontId="2" type="noConversion"/>
  </si>
  <si>
    <t>一般公共预算税收返还、一般性和专项转移支付分地区
安排情况表</t>
    <phoneticPr fontId="7" type="noConversion"/>
  </si>
  <si>
    <t>预算科目</t>
  </si>
  <si>
    <t>一、税收收入</t>
  </si>
  <si>
    <t>　　增值税</t>
  </si>
  <si>
    <t xml:space="preserve">      其中:改征增值税</t>
  </si>
  <si>
    <t xml:space="preserve">    营业税</t>
  </si>
  <si>
    <t xml:space="preserve">    企业所得税</t>
  </si>
  <si>
    <t xml:space="preserve">    企业所得税退税</t>
  </si>
  <si>
    <t xml:space="preserve">    个人所得税</t>
  </si>
  <si>
    <t xml:space="preserve">    资源税</t>
  </si>
  <si>
    <t xml:space="preserve">    城市维护建设税</t>
  </si>
  <si>
    <t xml:space="preserve">    房产税</t>
  </si>
  <si>
    <t xml:space="preserve">    印花税</t>
  </si>
  <si>
    <t xml:space="preserve">    城镇土地使用税</t>
  </si>
  <si>
    <t xml:space="preserve">    土地增值税</t>
  </si>
  <si>
    <t xml:space="preserve">    车船税</t>
  </si>
  <si>
    <t xml:space="preserve">    耕地占用税</t>
  </si>
  <si>
    <t xml:space="preserve">    契税</t>
  </si>
  <si>
    <t xml:space="preserve">    烟叶税</t>
  </si>
  <si>
    <t xml:space="preserve">    其他税收收入</t>
  </si>
  <si>
    <t>二、非税收入</t>
  </si>
  <si>
    <t xml:space="preserve">    专项收入</t>
  </si>
  <si>
    <t xml:space="preserve">    行政事业性收费收入</t>
  </si>
  <si>
    <t xml:space="preserve">    罚没收入</t>
  </si>
  <si>
    <t xml:space="preserve">    国有资本经营收入</t>
  </si>
  <si>
    <t xml:space="preserve">    国有资源(资产)有偿使用收入</t>
  </si>
  <si>
    <t xml:space="preserve">    其他收入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</si>
  <si>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</si>
  <si>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</si>
  <si>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</si>
  <si>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</si>
  <si>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</si>
  <si>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</si>
  <si>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</si>
  <si>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</si>
  <si>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</si>
  <si>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</si>
  <si>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</si>
  <si>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</si>
  <si>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</si>
  <si>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</si>
  <si>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</si>
  <si>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</si>
  <si>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</si>
  <si>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</si>
  <si>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</si>
  <si>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</si>
  <si>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二十一、其他支出</t>
  </si>
  <si>
    <t>二十二、债务付息支出</t>
  </si>
  <si>
    <t>决算数</t>
    <phoneticPr fontId="2" type="noConversion"/>
  </si>
  <si>
    <r>
      <rPr>
        <b/>
        <sz val="11"/>
        <rFont val="方正书宋_GBK"/>
        <charset val="134"/>
      </rPr>
      <t>决算数</t>
    </r>
    <phoneticPr fontId="2" type="noConversion"/>
  </si>
  <si>
    <r>
      <rPr>
        <b/>
        <sz val="11"/>
        <rFont val="方正书宋_GBK"/>
        <charset val="134"/>
      </rPr>
      <t>决算数</t>
    </r>
    <phoneticPr fontId="2" type="noConversion"/>
  </si>
  <si>
    <r>
      <rPr>
        <b/>
        <sz val="11"/>
        <rFont val="方正书宋_GBK"/>
        <charset val="134"/>
      </rPr>
      <t>决算数</t>
    </r>
    <phoneticPr fontId="7" type="noConversion"/>
  </si>
  <si>
    <t>决算数</t>
    <phoneticPr fontId="7" type="noConversion"/>
  </si>
  <si>
    <r>
      <rPr>
        <b/>
        <sz val="11"/>
        <rFont val="方正书宋_GBK"/>
        <charset val="134"/>
      </rPr>
      <t>决算数</t>
    </r>
    <phoneticPr fontId="7" type="noConversion"/>
  </si>
  <si>
    <t>决算数</t>
    <phoneticPr fontId="2" type="noConversion"/>
  </si>
  <si>
    <t>决算数</t>
    <phoneticPr fontId="2" type="noConversion"/>
  </si>
  <si>
    <t>决算数</t>
    <phoneticPr fontId="7" type="noConversion"/>
  </si>
  <si>
    <r>
      <rPr>
        <b/>
        <sz val="11"/>
        <rFont val="方正书宋_GBK"/>
        <charset val="134"/>
      </rPr>
      <t>决算数</t>
    </r>
    <phoneticPr fontId="2" type="noConversion"/>
  </si>
  <si>
    <t>一般公共服务支出</t>
  </si>
  <si>
    <t xml:space="preserve">  人大事务</t>
  </si>
  <si>
    <t xml:space="preserve">    行政运行</t>
  </si>
  <si>
    <t xml:space="preserve">    一般行政管理事务</t>
  </si>
  <si>
    <t xml:space="preserve">    机关服务</t>
  </si>
  <si>
    <t xml:space="preserve">    人大会议</t>
  </si>
  <si>
    <t xml:space="preserve">    人大立法</t>
  </si>
  <si>
    <t xml:space="preserve">    人大监督</t>
  </si>
  <si>
    <t xml:space="preserve">    人大代表履职能力提升</t>
  </si>
  <si>
    <t xml:space="preserve">    代表工作</t>
  </si>
  <si>
    <t xml:space="preserve">    人大信访工作</t>
  </si>
  <si>
    <t xml:space="preserve">    事业运行</t>
  </si>
  <si>
    <t xml:space="preserve">    其他人大事务支出</t>
  </si>
  <si>
    <t xml:space="preserve">  政协事务</t>
  </si>
  <si>
    <t xml:space="preserve">    政协会议</t>
  </si>
  <si>
    <t xml:space="preserve">    委员视察</t>
  </si>
  <si>
    <t xml:space="preserve">    参政议政</t>
  </si>
  <si>
    <t xml:space="preserve">    其他政协事务支出</t>
  </si>
  <si>
    <t xml:space="preserve">  政府办公厅(室)及相关机构事务</t>
  </si>
  <si>
    <t xml:space="preserve">    专项服务</t>
  </si>
  <si>
    <t xml:space="preserve">    专项业务活动</t>
  </si>
  <si>
    <t xml:space="preserve">    政务公开审批</t>
  </si>
  <si>
    <t xml:space="preserve">    法制建设</t>
  </si>
  <si>
    <t xml:space="preserve">    信访事务</t>
  </si>
  <si>
    <t xml:space="preserve">    参事事务</t>
  </si>
  <si>
    <t xml:space="preserve">    其他政府办公厅(室)及相关机构事务支出</t>
  </si>
  <si>
    <t xml:space="preserve">  发展与改革事务</t>
  </si>
  <si>
    <t xml:space="preserve">    战略规划与实施</t>
  </si>
  <si>
    <t xml:space="preserve">    日常经济运行调节</t>
  </si>
  <si>
    <t xml:space="preserve">    社会事业发展规划</t>
  </si>
  <si>
    <t xml:space="preserve">    经济体制改革研究</t>
  </si>
  <si>
    <t xml:space="preserve">    物价管理</t>
  </si>
  <si>
    <t xml:space="preserve">    应对气候变化管理事务</t>
  </si>
  <si>
    <t xml:space="preserve">    其他发展与改革事务支出</t>
  </si>
  <si>
    <t xml:space="preserve">  统计信息事务</t>
  </si>
  <si>
    <t xml:space="preserve">    信息事务</t>
  </si>
  <si>
    <t xml:space="preserve">    专项统计业务</t>
  </si>
  <si>
    <t xml:space="preserve">    统计管理</t>
  </si>
  <si>
    <t xml:space="preserve">    专项普查活动</t>
  </si>
  <si>
    <t xml:space="preserve">    统计抽样调查</t>
  </si>
  <si>
    <t xml:space="preserve">    其他统计信息事务支出</t>
  </si>
  <si>
    <t xml:space="preserve">  财政事务</t>
  </si>
  <si>
    <t xml:space="preserve">    预算改革业务</t>
  </si>
  <si>
    <t xml:space="preserve">    财政国库业务</t>
  </si>
  <si>
    <t xml:space="preserve">    财政监察</t>
  </si>
  <si>
    <t xml:space="preserve">    信息化建设</t>
  </si>
  <si>
    <t xml:space="preserve">    财政委托业务支出</t>
  </si>
  <si>
    <t xml:space="preserve">    其他财政事务支出</t>
  </si>
  <si>
    <t xml:space="preserve">  税收事务</t>
  </si>
  <si>
    <t xml:space="preserve">    税务办案</t>
  </si>
  <si>
    <t xml:space="preserve">    税务登记证及发票管理</t>
  </si>
  <si>
    <t xml:space="preserve">    代扣代收代征税款手续费</t>
  </si>
  <si>
    <t xml:space="preserve">    税务宣传</t>
  </si>
  <si>
    <t xml:space="preserve">    协税护税</t>
  </si>
  <si>
    <t xml:space="preserve">    其他税收事务支出</t>
  </si>
  <si>
    <t xml:space="preserve">  审计事务</t>
  </si>
  <si>
    <t xml:space="preserve">    审计业务</t>
  </si>
  <si>
    <t xml:space="preserve">    审计管理</t>
  </si>
  <si>
    <t xml:space="preserve">    其他审计事务支出</t>
  </si>
  <si>
    <t xml:space="preserve">  海关事务</t>
  </si>
  <si>
    <t xml:space="preserve">    收费业务</t>
  </si>
  <si>
    <t xml:space="preserve">    缉私办案</t>
  </si>
  <si>
    <t xml:space="preserve">    口岸电子执法系统建设与维护</t>
  </si>
  <si>
    <t xml:space="preserve">    其他海关事务支出</t>
  </si>
  <si>
    <t xml:space="preserve">  人力资源事务</t>
  </si>
  <si>
    <t xml:space="preserve">    政府特殊津贴</t>
  </si>
  <si>
    <t xml:space="preserve">    资助留学回国人员</t>
  </si>
  <si>
    <t xml:space="preserve">    军队转业干部安置</t>
  </si>
  <si>
    <t xml:space="preserve">    博士后日常经费</t>
  </si>
  <si>
    <t xml:space="preserve">    引进人才费用</t>
  </si>
  <si>
    <t xml:space="preserve">    公务员考核</t>
  </si>
  <si>
    <t xml:space="preserve">    公务员履职能力提升</t>
  </si>
  <si>
    <t xml:space="preserve">    公务员招考</t>
  </si>
  <si>
    <t xml:space="preserve">    公务员综合管理</t>
  </si>
  <si>
    <t xml:space="preserve">    其他人力资源事务支出</t>
  </si>
  <si>
    <t xml:space="preserve">  纪检监察事务</t>
  </si>
  <si>
    <t xml:space="preserve">    大案要案查处</t>
  </si>
  <si>
    <t xml:space="preserve">    派驻派出机构</t>
  </si>
  <si>
    <t xml:space="preserve">    中央巡视</t>
  </si>
  <si>
    <t xml:space="preserve">    其他纪检监察事务支出</t>
  </si>
  <si>
    <t xml:space="preserve">  商贸事务</t>
  </si>
  <si>
    <t xml:space="preserve">    对外贸易管理</t>
  </si>
  <si>
    <t xml:space="preserve">    国际经济合作</t>
  </si>
  <si>
    <t xml:space="preserve">    外资管理</t>
  </si>
  <si>
    <t xml:space="preserve">    国内贸易管理</t>
  </si>
  <si>
    <t xml:space="preserve">    招商引资</t>
  </si>
  <si>
    <t xml:space="preserve">    其他商贸事务支出</t>
  </si>
  <si>
    <t xml:space="preserve">  知识产权事务</t>
  </si>
  <si>
    <t xml:space="preserve">    专利审批</t>
  </si>
  <si>
    <t xml:space="preserve">    国家知识产权战略</t>
  </si>
  <si>
    <t xml:space="preserve">    专利试点和产业化推进</t>
  </si>
  <si>
    <t xml:space="preserve">    专利执法</t>
  </si>
  <si>
    <t xml:space="preserve">    国际组织专项活动</t>
  </si>
  <si>
    <t xml:space="preserve">    知识产权宏观管理</t>
  </si>
  <si>
    <t xml:space="preserve">    其他知识产权事务支出</t>
  </si>
  <si>
    <t xml:space="preserve">  工商行政管理事务</t>
  </si>
  <si>
    <t xml:space="preserve">    工商行政管理专项</t>
  </si>
  <si>
    <t xml:space="preserve">    执法办案专项</t>
  </si>
  <si>
    <t xml:space="preserve">    消费者权益保护</t>
  </si>
  <si>
    <t xml:space="preserve">    其他工商行政管理事务支出</t>
  </si>
  <si>
    <t xml:space="preserve">  质量技术监督与检验检疫事务</t>
  </si>
  <si>
    <t xml:space="preserve">    出入境检验检疫行政执法和业务管理</t>
  </si>
  <si>
    <t xml:space="preserve">    出入境检验检疫技术支持</t>
  </si>
  <si>
    <t xml:space="preserve">    质量技术监督行政执法及业务管理</t>
  </si>
  <si>
    <t xml:space="preserve">    质量技术监督技术支持</t>
  </si>
  <si>
    <t xml:space="preserve">    认证认可监督管理</t>
  </si>
  <si>
    <t xml:space="preserve">    标准化管理</t>
  </si>
  <si>
    <t xml:space="preserve">    其他质量技术监督与检验检疫事务支出</t>
  </si>
  <si>
    <t xml:space="preserve">  民族事务</t>
  </si>
  <si>
    <t xml:space="preserve">    民族工作专项</t>
  </si>
  <si>
    <t xml:space="preserve">    其他民族事务支出</t>
  </si>
  <si>
    <t xml:space="preserve">  宗教事务</t>
  </si>
  <si>
    <t xml:space="preserve">    宗教工作专项</t>
  </si>
  <si>
    <t xml:space="preserve">    其他宗教事务支出</t>
  </si>
  <si>
    <t xml:space="preserve">  港澳台侨事务</t>
  </si>
  <si>
    <t xml:space="preserve">    港澳事务</t>
  </si>
  <si>
    <t xml:space="preserve">    台湾事务</t>
  </si>
  <si>
    <t xml:space="preserve">    华侨事务</t>
  </si>
  <si>
    <t xml:space="preserve">    其他港澳台侨事务支出</t>
  </si>
  <si>
    <t xml:space="preserve">  档案事务</t>
  </si>
  <si>
    <t xml:space="preserve">    档案馆</t>
  </si>
  <si>
    <t xml:space="preserve">    其他档案事务支出</t>
  </si>
  <si>
    <t xml:space="preserve">  民主党派及工商联事务</t>
  </si>
  <si>
    <t xml:space="preserve">    其他民主党派及工商联事务支出</t>
  </si>
  <si>
    <t xml:space="preserve">  群众团体事务</t>
  </si>
  <si>
    <t xml:space="preserve">    厂务公开</t>
  </si>
  <si>
    <t xml:space="preserve">    工会疗养休养</t>
  </si>
  <si>
    <t xml:space="preserve">    其他群众团体事务支出</t>
  </si>
  <si>
    <t xml:space="preserve">  党委办公厅(室)及相关机构事务</t>
  </si>
  <si>
    <t xml:space="preserve">    专项业务</t>
  </si>
  <si>
    <t xml:space="preserve">    其他党委办公厅(室)及相关机构事务支出</t>
  </si>
  <si>
    <t xml:space="preserve">  组织事务</t>
  </si>
  <si>
    <t xml:space="preserve">    其他组织事务支出</t>
  </si>
  <si>
    <t xml:space="preserve">  宣传事务</t>
  </si>
  <si>
    <t xml:space="preserve">    其他宣传事务支出</t>
  </si>
  <si>
    <t xml:space="preserve">  统战事务</t>
  </si>
  <si>
    <t xml:space="preserve">    其他统战事务支出</t>
  </si>
  <si>
    <t xml:space="preserve">  对外联络事务</t>
  </si>
  <si>
    <t xml:space="preserve">    其他对外联络事务支出</t>
  </si>
  <si>
    <t xml:space="preserve">  其他共产党事务支出(款)</t>
  </si>
  <si>
    <t xml:space="preserve">    其他共产党事务支出(项)</t>
  </si>
  <si>
    <t xml:space="preserve">  其他一般公共服务支出(款)</t>
  </si>
  <si>
    <t xml:space="preserve">    国家赔偿费用支出</t>
  </si>
  <si>
    <t xml:space="preserve">    其他一般公共服务支出(项)</t>
  </si>
  <si>
    <t>外交支出</t>
  </si>
  <si>
    <t xml:space="preserve">  外交管理事务</t>
  </si>
  <si>
    <t xml:space="preserve">    其他外交管理事务支出</t>
  </si>
  <si>
    <t xml:space="preserve">  驻外机构</t>
  </si>
  <si>
    <t xml:space="preserve">    驻外使领馆(团、处)</t>
  </si>
  <si>
    <t xml:space="preserve">    其他驻外机构支出</t>
  </si>
  <si>
    <t xml:space="preserve">  对外援助</t>
  </si>
  <si>
    <t xml:space="preserve">    对外成套项目援助</t>
  </si>
  <si>
    <t xml:space="preserve">    对外一般物资援助</t>
  </si>
  <si>
    <t xml:space="preserve">    对外科技合作援助</t>
  </si>
  <si>
    <t xml:space="preserve">    对外优惠贷款援助及贴息</t>
  </si>
  <si>
    <t xml:space="preserve">    对外医疗援助</t>
  </si>
  <si>
    <t xml:space="preserve">    其他对外援助支出</t>
  </si>
  <si>
    <t xml:space="preserve">  国际组织</t>
  </si>
  <si>
    <t xml:space="preserve">    国际组织会费</t>
  </si>
  <si>
    <t xml:space="preserve">    国际组织捐赠</t>
  </si>
  <si>
    <t xml:space="preserve">    维和摊款</t>
  </si>
  <si>
    <t xml:space="preserve">    国际组织股金及基金</t>
  </si>
  <si>
    <t xml:space="preserve">    其他国际组织支出</t>
  </si>
  <si>
    <t xml:space="preserve">  对外合作与交流</t>
  </si>
  <si>
    <t xml:space="preserve">    在华国际会议</t>
  </si>
  <si>
    <t xml:space="preserve">    国际交流活动</t>
  </si>
  <si>
    <t xml:space="preserve">    其他对外合作与交流支出</t>
  </si>
  <si>
    <t xml:space="preserve">  对外宣传(款)</t>
  </si>
  <si>
    <t xml:space="preserve">    对外宣传(项)</t>
  </si>
  <si>
    <t xml:space="preserve">  边界勘界联检</t>
  </si>
  <si>
    <t xml:space="preserve">    边界勘界</t>
  </si>
  <si>
    <t xml:space="preserve">    边界联检</t>
  </si>
  <si>
    <t xml:space="preserve">    边界界桩维护</t>
  </si>
  <si>
    <t xml:space="preserve">    其他支出</t>
  </si>
  <si>
    <t xml:space="preserve">  其他外交支出(款)</t>
  </si>
  <si>
    <t xml:space="preserve">    其他外交支出(项)</t>
  </si>
  <si>
    <t>国防支出</t>
  </si>
  <si>
    <t xml:space="preserve">  现役部队(款)</t>
  </si>
  <si>
    <t xml:space="preserve">    现役部队(项)</t>
  </si>
  <si>
    <t xml:space="preserve">  国防科研事业(款)</t>
  </si>
  <si>
    <t xml:space="preserve">    国防科研事业(项)</t>
  </si>
  <si>
    <t xml:space="preserve">  专项工程(款)</t>
  </si>
  <si>
    <t xml:space="preserve">    专项工程(项)</t>
  </si>
  <si>
    <t xml:space="preserve">  国防动员</t>
  </si>
  <si>
    <t xml:space="preserve">    兵役征集</t>
  </si>
  <si>
    <t xml:space="preserve">    经济动员</t>
  </si>
  <si>
    <t xml:space="preserve">    人民防空</t>
  </si>
  <si>
    <t xml:space="preserve">    交通战备</t>
  </si>
  <si>
    <t xml:space="preserve">    国防教育</t>
  </si>
  <si>
    <t xml:space="preserve">    预备役部队</t>
  </si>
  <si>
    <t xml:space="preserve">    民兵</t>
  </si>
  <si>
    <t>2030699</t>
  </si>
  <si>
    <t xml:space="preserve">    其他国防动员支出</t>
  </si>
  <si>
    <t xml:space="preserve">  其他国防支出(款)</t>
  </si>
  <si>
    <t xml:space="preserve">    其他国防支出(项)</t>
  </si>
  <si>
    <t>公共安全支出</t>
  </si>
  <si>
    <t xml:space="preserve">  武装警察</t>
  </si>
  <si>
    <t xml:space="preserve">    内卫</t>
  </si>
  <si>
    <t xml:space="preserve">    边防</t>
  </si>
  <si>
    <t xml:space="preserve">    消防</t>
  </si>
  <si>
    <t xml:space="preserve">    警卫</t>
  </si>
  <si>
    <t xml:space="preserve">    黄金</t>
  </si>
  <si>
    <t xml:space="preserve">    森林</t>
  </si>
  <si>
    <t xml:space="preserve">    水电</t>
  </si>
  <si>
    <t xml:space="preserve">    交通</t>
  </si>
  <si>
    <t xml:space="preserve">    海警</t>
  </si>
  <si>
    <t xml:space="preserve">    其他武装警察支出</t>
  </si>
  <si>
    <t xml:space="preserve">  公安</t>
  </si>
  <si>
    <t xml:space="preserve">    治安管理</t>
  </si>
  <si>
    <t xml:space="preserve">    国内安全保卫</t>
  </si>
  <si>
    <t xml:space="preserve">    刑事侦查</t>
  </si>
  <si>
    <t xml:space="preserve">    经济犯罪侦查</t>
  </si>
  <si>
    <t xml:space="preserve">    出入境管理</t>
  </si>
  <si>
    <t xml:space="preserve">    行动技术管理</t>
  </si>
  <si>
    <t xml:space="preserve">    防范和处理邪教犯罪</t>
  </si>
  <si>
    <t xml:space="preserve">    禁毒管理</t>
  </si>
  <si>
    <t xml:space="preserve">    道路交通管理</t>
  </si>
  <si>
    <t xml:space="preserve">    网络侦控管理</t>
  </si>
  <si>
    <t xml:space="preserve">    反恐怖</t>
  </si>
  <si>
    <t xml:space="preserve">    居民身份证管理</t>
  </si>
  <si>
    <t xml:space="preserve">    网络运行及维护</t>
  </si>
  <si>
    <t xml:space="preserve">    拘押收教场所管理</t>
  </si>
  <si>
    <t xml:space="preserve">    警犬繁育及训养</t>
  </si>
  <si>
    <t xml:space="preserve">    其他公安支出</t>
  </si>
  <si>
    <t xml:space="preserve">  国家安全</t>
  </si>
  <si>
    <t xml:space="preserve">    安全业务</t>
  </si>
  <si>
    <t xml:space="preserve">    其他国家安全支出</t>
  </si>
  <si>
    <t xml:space="preserve">  检察</t>
  </si>
  <si>
    <t xml:space="preserve">    查办和预防职务犯罪</t>
  </si>
  <si>
    <t xml:space="preserve">    公诉和审判监督</t>
  </si>
  <si>
    <t xml:space="preserve">    侦查监督</t>
  </si>
  <si>
    <t xml:space="preserve">    执行监督</t>
  </si>
  <si>
    <t xml:space="preserve">    控告申诉</t>
  </si>
  <si>
    <t xml:space="preserve">    “两房”建设</t>
  </si>
  <si>
    <t xml:space="preserve">    其他检察支出</t>
  </si>
  <si>
    <t xml:space="preserve">  法院</t>
  </si>
  <si>
    <t xml:space="preserve">    案件审判</t>
  </si>
  <si>
    <t xml:space="preserve">    案件执行</t>
  </si>
  <si>
    <t xml:space="preserve">    “两庭”建设</t>
  </si>
  <si>
    <t xml:space="preserve">    其他法院支出</t>
  </si>
  <si>
    <t xml:space="preserve">  司法</t>
  </si>
  <si>
    <t xml:space="preserve">    基层司法业务</t>
  </si>
  <si>
    <t xml:space="preserve">    普法宣传</t>
  </si>
  <si>
    <t xml:space="preserve">    律师公证管理</t>
  </si>
  <si>
    <t xml:space="preserve">    法律援助</t>
  </si>
  <si>
    <t xml:space="preserve">    司法统一考试</t>
  </si>
  <si>
    <t xml:space="preserve">    仲裁</t>
  </si>
  <si>
    <t xml:space="preserve">    其他司法支出</t>
  </si>
  <si>
    <t xml:space="preserve">  监狱</t>
  </si>
  <si>
    <t xml:space="preserve">    犯人生活</t>
  </si>
  <si>
    <t xml:space="preserve">    犯人改造</t>
  </si>
  <si>
    <t xml:space="preserve">    狱政设施建设</t>
  </si>
  <si>
    <t xml:space="preserve">    其他监狱支出</t>
  </si>
  <si>
    <t xml:space="preserve">  强制隔离戒毒</t>
  </si>
  <si>
    <t xml:space="preserve">    强制隔离戒毒人员生活</t>
  </si>
  <si>
    <t xml:space="preserve">    强制隔离戒毒人员教育</t>
  </si>
  <si>
    <t xml:space="preserve">    所政设施建设</t>
  </si>
  <si>
    <t xml:space="preserve">    其他强制隔离戒毒支出</t>
  </si>
  <si>
    <t xml:space="preserve">  国家保密</t>
  </si>
  <si>
    <t xml:space="preserve">    保密技术</t>
  </si>
  <si>
    <t xml:space="preserve">    保密管理</t>
  </si>
  <si>
    <t xml:space="preserve">    其他国家保密支出</t>
  </si>
  <si>
    <t xml:space="preserve">  缉私警察</t>
  </si>
  <si>
    <t xml:space="preserve">    专项缉私活动支出</t>
  </si>
  <si>
    <t xml:space="preserve">    缉私情报</t>
  </si>
  <si>
    <t xml:space="preserve">    禁毒及缉毒</t>
  </si>
  <si>
    <t xml:space="preserve">    其他缉私警察支出</t>
  </si>
  <si>
    <t xml:space="preserve">  其他公共安全支出(款)</t>
  </si>
  <si>
    <t xml:space="preserve">    其他公共安全支出(项)</t>
  </si>
  <si>
    <t xml:space="preserve">    其他消防</t>
  </si>
  <si>
    <t>教育支出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</si>
  <si>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</si>
  <si>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</si>
  <si>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</si>
  <si>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</si>
  <si>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</si>
  <si>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</si>
  <si>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</si>
  <si>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</si>
  <si>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化解农村义务教育债务支出</t>
  </si>
  <si>
    <t xml:space="preserve">    化解普通高中债务支出</t>
  </si>
  <si>
    <t xml:space="preserve">    其他普通教育支出</t>
  </si>
  <si>
    <t xml:space="preserve">  职业教育</t>
  </si>
  <si>
    <t xml:space="preserve">    初等职业教育</t>
  </si>
  <si>
    <t xml:space="preserve">    中专教育</t>
  </si>
  <si>
    <t xml:space="preserve">    技校教育</t>
  </si>
  <si>
    <t xml:space="preserve">    职业高中教育</t>
  </si>
  <si>
    <t xml:space="preserve">    高等职业教育</t>
  </si>
  <si>
    <t xml:space="preserve">    其他职业教育支出</t>
  </si>
  <si>
    <t xml:space="preserve">  成人教育</t>
  </si>
  <si>
    <t xml:space="preserve">    成人初等教育</t>
  </si>
  <si>
    <t xml:space="preserve">    成人中等教育</t>
  </si>
  <si>
    <t xml:space="preserve">    成人高等教育</t>
  </si>
  <si>
    <t xml:space="preserve">    成人广播电视教育</t>
  </si>
  <si>
    <t xml:space="preserve">    其他成人教育支出</t>
  </si>
  <si>
    <t xml:space="preserve">  广播电视教育</t>
  </si>
  <si>
    <t xml:space="preserve">    广播电视学校</t>
  </si>
  <si>
    <t xml:space="preserve">    教育电视台</t>
  </si>
  <si>
    <t xml:space="preserve">    其他广播电视教育支出</t>
  </si>
  <si>
    <t xml:space="preserve">  留学教育</t>
  </si>
  <si>
    <t xml:space="preserve">    出国留学教育</t>
  </si>
  <si>
    <t xml:space="preserve">    来华留学教育</t>
  </si>
  <si>
    <t xml:space="preserve">    其他留学教育支出</t>
  </si>
  <si>
    <t xml:space="preserve">  特殊教育</t>
  </si>
  <si>
    <t xml:space="preserve">    特殊学校教育</t>
  </si>
  <si>
    <t xml:space="preserve">    工读学校教育</t>
  </si>
  <si>
    <t xml:space="preserve">    其他特殊教育支出</t>
  </si>
  <si>
    <t xml:space="preserve">  进修及培训</t>
  </si>
  <si>
    <t xml:space="preserve">    教师进修</t>
  </si>
  <si>
    <t xml:space="preserve">    干部教育</t>
  </si>
  <si>
    <t xml:space="preserve">    培训支出</t>
  </si>
  <si>
    <t xml:space="preserve">    退役士兵能力提升</t>
  </si>
  <si>
    <t xml:space="preserve">    其他进修及培训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</si>
  <si>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</si>
  <si>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</si>
  <si>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</si>
  <si>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</si>
  <si>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</si>
  <si>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</si>
  <si>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</si>
  <si>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其他教育支出(款)</t>
  </si>
  <si>
    <t xml:space="preserve">    其他教育支出(项)</t>
  </si>
  <si>
    <t>科学技术支出</t>
  </si>
  <si>
    <t xml:space="preserve">  科学技术管理事务</t>
  </si>
  <si>
    <t xml:space="preserve">    其他科学技术管理事务支出</t>
  </si>
  <si>
    <t xml:space="preserve">  基础研究</t>
  </si>
  <si>
    <t xml:space="preserve">    机构运行</t>
  </si>
  <si>
    <t xml:space="preserve">    重点基础研究规划</t>
  </si>
  <si>
    <t xml:space="preserve">    自然科学基金</t>
  </si>
  <si>
    <t xml:space="preserve">    重点实验室及相关设施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</si>
  <si>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</si>
  <si>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</si>
  <si>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</si>
  <si>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其他基础研究支出</t>
  </si>
  <si>
    <t xml:space="preserve">  应用研究</t>
  </si>
  <si>
    <t xml:space="preserve">    社会公益研究</t>
  </si>
  <si>
    <t xml:space="preserve">    高技术研究</t>
  </si>
  <si>
    <t xml:space="preserve">    专项科研试制</t>
  </si>
  <si>
    <t xml:space="preserve">    其他应用研究支出</t>
  </si>
  <si>
    <t xml:space="preserve">  技术研究与开发</t>
  </si>
  <si>
    <t xml:space="preserve">    应用技术研究与开发</t>
  </si>
  <si>
    <t xml:space="preserve">    产业技术研究与开发</t>
  </si>
  <si>
    <t xml:space="preserve">    科技成果转化与扩散</t>
  </si>
  <si>
    <t xml:space="preserve">    其他技术研究与开发支出</t>
  </si>
  <si>
    <t xml:space="preserve">  科技条件与服务</t>
  </si>
  <si>
    <t xml:space="preserve">    技术创新服务体系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</si>
  <si>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</si>
  <si>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</si>
  <si>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</si>
  <si>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</si>
  <si>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</si>
  <si>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</si>
  <si>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</si>
  <si>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</si>
  <si>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</si>
  <si>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</si>
  <si>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</si>
  <si>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</si>
  <si>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</si>
  <si>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</si>
  <si>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</si>
  <si>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</si>
  <si>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</si>
  <si>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科技重大专项(款)</t>
  </si>
  <si>
    <t xml:space="preserve">    科技重大专项(项)</t>
  </si>
  <si>
    <t xml:space="preserve">  其他科学技术支出(款)</t>
  </si>
  <si>
    <t xml:space="preserve">    科技奖励</t>
  </si>
  <si>
    <t xml:space="preserve">    核应急</t>
  </si>
  <si>
    <t xml:space="preserve">    转制科研机构</t>
  </si>
  <si>
    <t xml:space="preserve">    其他科学技术支出(项)</t>
  </si>
  <si>
    <t>文化体育与传媒支出</t>
  </si>
  <si>
    <t xml:space="preserve">  文化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</si>
  <si>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</si>
  <si>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</si>
  <si>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</si>
  <si>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</si>
  <si>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</si>
  <si>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</si>
  <si>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文化交流与合作</t>
  </si>
  <si>
    <t xml:space="preserve">    文化创作与保护</t>
  </si>
  <si>
    <t xml:space="preserve">    文化市场管理</t>
  </si>
  <si>
    <t xml:space="preserve">    其他文化支出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</si>
  <si>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</si>
  <si>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</si>
  <si>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</si>
  <si>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</si>
  <si>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</si>
  <si>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</si>
  <si>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</si>
  <si>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</si>
  <si>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</si>
  <si>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</si>
  <si>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</si>
  <si>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</si>
  <si>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</si>
  <si>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广播影视</t>
  </si>
  <si>
    <t xml:space="preserve">    广播</t>
  </si>
  <si>
    <t xml:space="preserve">    电视</t>
  </si>
  <si>
    <t xml:space="preserve">    电影</t>
  </si>
  <si>
    <t xml:space="preserve">    其他广播影视支出</t>
  </si>
  <si>
    <t xml:space="preserve">  新闻出版</t>
  </si>
  <si>
    <t xml:space="preserve">    新闻通讯</t>
  </si>
  <si>
    <t xml:space="preserve">    出版发行</t>
  </si>
  <si>
    <t xml:space="preserve">    版权管理</t>
  </si>
  <si>
    <t xml:space="preserve">    出版市场管理</t>
  </si>
  <si>
    <t xml:space="preserve">    其他新闻出版支出</t>
  </si>
  <si>
    <t xml:space="preserve">  其他文化体育与传媒支出(款)</t>
  </si>
  <si>
    <t xml:space="preserve">    宣传文化发展专项支出</t>
  </si>
  <si>
    <t xml:space="preserve">    文化产业发展专项支出</t>
  </si>
  <si>
    <t xml:space="preserve">    其他文化体育与传媒支出(项)</t>
  </si>
  <si>
    <t>社会保障和就业支出</t>
  </si>
  <si>
    <t xml:space="preserve">  人力资源和社会保障管理事务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</si>
  <si>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</si>
  <si>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</si>
  <si>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</si>
  <si>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</si>
  <si>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社会保险经办机构</t>
  </si>
  <si>
    <t xml:space="preserve">    劳动关系和维权</t>
  </si>
  <si>
    <t xml:space="preserve">    公共就业服务和职业技能鉴定机构</t>
  </si>
  <si>
    <t xml:space="preserve">    劳动人事争议调解仲裁</t>
  </si>
  <si>
    <t xml:space="preserve">    其他人力资源和社会保障管理事务支出</t>
  </si>
  <si>
    <t xml:space="preserve">  民政管理事务</t>
  </si>
  <si>
    <t xml:space="preserve">    拥军优属</t>
  </si>
  <si>
    <t xml:space="preserve">    老龄事务</t>
  </si>
  <si>
    <t xml:space="preserve">    民间组织管理</t>
  </si>
  <si>
    <t xml:space="preserve">    行政区划和地名管理</t>
  </si>
  <si>
    <t xml:space="preserve">    基层政权和社区建设</t>
  </si>
  <si>
    <t xml:space="preserve">    部队供应</t>
  </si>
  <si>
    <t xml:space="preserve">    其他民政管理事务支出</t>
  </si>
  <si>
    <t xml:space="preserve">  财政对社会保险基金的补助</t>
  </si>
  <si>
    <t xml:space="preserve">    财政对基本养老保险基金的补助</t>
  </si>
  <si>
    <t xml:space="preserve">    财政对失业保险基金的补助</t>
  </si>
  <si>
    <t xml:space="preserve">    财政对基本医疗保险基金的补助</t>
  </si>
  <si>
    <t xml:space="preserve">    财政对工伤保险基金的补助</t>
  </si>
  <si>
    <t xml:space="preserve">    财政对生育保险基金的补助</t>
  </si>
  <si>
    <t xml:space="preserve">    财政对城乡居民基本养老保险基金的补助</t>
  </si>
  <si>
    <t xml:space="preserve">    财政对其他社会保险基金的补助</t>
  </si>
  <si>
    <t xml:space="preserve">  补充全国社会保障基金</t>
  </si>
  <si>
    <t xml:space="preserve">    用公共财政预算补充基金</t>
  </si>
  <si>
    <t xml:space="preserve">  行政事业单位离退休</t>
  </si>
  <si>
    <t xml:space="preserve">    归口管理的行政单位离退休</t>
  </si>
  <si>
    <t xml:space="preserve">    事业单位离退休</t>
  </si>
  <si>
    <t xml:space="preserve">    离退休人员管理机构</t>
  </si>
  <si>
    <t xml:space="preserve">    未归口管理的行政单位离退休</t>
  </si>
  <si>
    <t xml:space="preserve">    其他行政事业单位离退休支出</t>
  </si>
  <si>
    <t xml:space="preserve">  企业改革补助</t>
  </si>
  <si>
    <t xml:space="preserve">    企业关闭破产补助</t>
  </si>
  <si>
    <t xml:space="preserve">    厂办大集体改革补助</t>
  </si>
  <si>
    <t xml:space="preserve">    其他企业改革发展补助</t>
  </si>
  <si>
    <t xml:space="preserve">  就业补助</t>
  </si>
  <si>
    <t xml:space="preserve">    扶持公共就业服务</t>
  </si>
  <si>
    <t xml:space="preserve">    职业培训补贴</t>
  </si>
  <si>
    <t xml:space="preserve">    职业介绍补贴</t>
  </si>
  <si>
    <t xml:space="preserve">    社会保险补贴</t>
  </si>
  <si>
    <t xml:space="preserve">    公益性岗位补贴</t>
  </si>
  <si>
    <t xml:space="preserve">    小额担保贷款贴息</t>
  </si>
  <si>
    <t xml:space="preserve">    补充小额贷款担保基金</t>
  </si>
  <si>
    <t xml:space="preserve">    职业技能鉴定补贴</t>
  </si>
  <si>
    <t xml:space="preserve">    特定就业政策支出</t>
  </si>
  <si>
    <t xml:space="preserve">    就业见习补贴</t>
  </si>
  <si>
    <t xml:space="preserve">    高技能人才培养补助</t>
  </si>
  <si>
    <t xml:space="preserve">    求职补贴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</si>
  <si>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</si>
  <si>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</si>
  <si>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</si>
  <si>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</si>
  <si>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</si>
  <si>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优抚事业单位支出</t>
  </si>
  <si>
    <t xml:space="preserve">    义务兵优待</t>
  </si>
  <si>
    <t xml:space="preserve">    农村籍退役士兵老年生活补助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</si>
  <si>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</si>
  <si>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</si>
  <si>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</si>
  <si>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</si>
  <si>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军队移交政府离退休干部管理机构</t>
  </si>
  <si>
    <t xml:space="preserve">    退役士兵管理教育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</si>
  <si>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</si>
  <si>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</si>
  <si>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</si>
  <si>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</si>
  <si>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  假肢矫形</t>
  </si>
  <si>
    <t xml:space="preserve">    殡葬</t>
  </si>
  <si>
    <t xml:space="preserve">    社会福利事业单位</t>
  </si>
  <si>
    <t xml:space="preserve">    其他社会福利支出</t>
  </si>
  <si>
    <t xml:space="preserve">  残疾人事业</t>
  </si>
  <si>
    <t xml:space="preserve">    残疾人康复</t>
  </si>
  <si>
    <t xml:space="preserve">    残疾人就业和扶贫</t>
  </si>
  <si>
    <t xml:space="preserve">    残疾人体育</t>
  </si>
  <si>
    <t xml:space="preserve">    其他残疾人事业支出</t>
  </si>
  <si>
    <t xml:space="preserve">  自然灾害生活救助</t>
  </si>
  <si>
    <t xml:space="preserve">    中央自然灾害生活补助</t>
  </si>
  <si>
    <t xml:space="preserve">    地方自然灾害生活补助</t>
  </si>
  <si>
    <t xml:space="preserve">    自然灾害灾后重建补助</t>
  </si>
  <si>
    <t xml:space="preserve">    其他自然灾害生活救助支出</t>
  </si>
  <si>
    <t xml:space="preserve">  红十字事业</t>
  </si>
  <si>
    <t xml:space="preserve">    其他红十字事业支出</t>
  </si>
  <si>
    <t xml:space="preserve">  最低生活保障</t>
  </si>
  <si>
    <t xml:space="preserve">    城市最低生活保障金支出</t>
  </si>
  <si>
    <t xml:space="preserve">    农村最低生活保障金支出</t>
  </si>
  <si>
    <t xml:space="preserve">  临时救助</t>
  </si>
  <si>
    <t xml:space="preserve">    临时救助支出</t>
  </si>
  <si>
    <t xml:space="preserve">    流浪乞讨人员救助支出</t>
  </si>
  <si>
    <t xml:space="preserve">  特困人员供养</t>
  </si>
  <si>
    <t xml:space="preserve">    城市特困人员供养支出</t>
  </si>
  <si>
    <t xml:space="preserve">    农村五保供养支出</t>
  </si>
  <si>
    <t xml:space="preserve">  补充道路交通事故社会救助基金</t>
  </si>
  <si>
    <t xml:space="preserve">    交强险营业税补助基金支出</t>
  </si>
  <si>
    <t xml:space="preserve">    交强险罚款收入补助基金支出</t>
  </si>
  <si>
    <t xml:space="preserve">  其他生活救助</t>
  </si>
  <si>
    <t xml:space="preserve">    其他城市生活救助</t>
  </si>
  <si>
    <t xml:space="preserve">    其他农村生活救助</t>
  </si>
  <si>
    <t xml:space="preserve">  其他社会保障和就业支出(款)</t>
  </si>
  <si>
    <t xml:space="preserve">    其他社会保障和就业支出(项)</t>
  </si>
  <si>
    <t>医疗卫生与计划生育支出</t>
  </si>
  <si>
    <t xml:space="preserve">  医疗卫生与计划生育管理事务</t>
  </si>
  <si>
    <t xml:space="preserve">    其他医疗卫生与计划生育管理事务支出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</si>
  <si>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</si>
  <si>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</si>
  <si>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</si>
  <si>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</si>
  <si>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</si>
  <si>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</si>
  <si>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妇产医院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</si>
  <si>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</si>
  <si>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</si>
  <si>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</si>
  <si>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</si>
  <si>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</si>
  <si>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</si>
  <si>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</si>
  <si>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</si>
  <si>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</si>
  <si>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</si>
  <si>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</si>
  <si>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</si>
  <si>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</si>
  <si>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</si>
  <si>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</si>
  <si>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</si>
  <si>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</si>
  <si>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</si>
  <si>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</si>
  <si>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重大公共卫生专项</t>
  </si>
  <si>
    <t xml:space="preserve">    突发公共卫生事件应急处理</t>
  </si>
  <si>
    <t xml:space="preserve">    其他公共卫生支出</t>
  </si>
  <si>
    <t xml:space="preserve">  医疗保障</t>
  </si>
  <si>
    <t xml:space="preserve">    行政单位医疗</t>
  </si>
  <si>
    <t xml:space="preserve">    事业单位医疗</t>
  </si>
  <si>
    <t xml:space="preserve">    公务员医疗补助</t>
  </si>
  <si>
    <t xml:space="preserve">    优抚对象医疗补助</t>
  </si>
  <si>
    <t xml:space="preserve">    新型农村合作医疗</t>
  </si>
  <si>
    <t xml:space="preserve">    城镇居民基本医疗保险</t>
  </si>
  <si>
    <t xml:space="preserve">    城乡医疗救助</t>
  </si>
  <si>
    <t xml:space="preserve">    疾病应急救助</t>
  </si>
  <si>
    <t xml:space="preserve">    其他医疗保障支出</t>
  </si>
  <si>
    <t xml:space="preserve">  中医药</t>
  </si>
  <si>
    <t xml:space="preserve">    中医(民族医)药专项</t>
  </si>
  <si>
    <t xml:space="preserve">    其他中医药支出</t>
  </si>
  <si>
    <t xml:space="preserve">  计划生育事务</t>
  </si>
  <si>
    <t xml:space="preserve">    计划生育机构</t>
  </si>
  <si>
    <t xml:space="preserve">    计划生育服务</t>
  </si>
  <si>
    <t xml:space="preserve">    其他计划生育事务支出</t>
  </si>
  <si>
    <t xml:space="preserve">  食品和药品监督管理事务</t>
  </si>
  <si>
    <t xml:space="preserve">    药品事务</t>
  </si>
  <si>
    <t xml:space="preserve">    化妆品事务</t>
  </si>
  <si>
    <t xml:space="preserve">    医疗器械事务</t>
  </si>
  <si>
    <t xml:space="preserve">    食品安全事务</t>
  </si>
  <si>
    <t xml:space="preserve">    其他食品和药品监督管理事务支出</t>
  </si>
  <si>
    <t xml:space="preserve">  其他医疗卫生与计划生育支出(款)</t>
  </si>
  <si>
    <t xml:space="preserve">    其他医疗卫生与计划生育支出(项)</t>
  </si>
  <si>
    <t>节能环保支出</t>
  </si>
  <si>
    <t xml:space="preserve">  环境保护管理事务</t>
  </si>
  <si>
    <t xml:space="preserve">    环境保护宣传</t>
  </si>
  <si>
    <t xml:space="preserve">    环境保护法规、规划及标准</t>
  </si>
  <si>
    <t xml:space="preserve">    环境国际合作及履约</t>
  </si>
  <si>
    <t xml:space="preserve">    环境保护行政许可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</si>
  <si>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</si>
  <si>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</si>
  <si>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</si>
  <si>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</si>
  <si>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</si>
  <si>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</si>
  <si>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</si>
  <si>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</si>
  <si>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</si>
  <si>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</si>
  <si>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</si>
  <si>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</si>
  <si>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排污费安排的支出</t>
  </si>
  <si>
    <t xml:space="preserve">    其他污染防治支出</t>
  </si>
  <si>
    <t xml:space="preserve">  自然生态保护</t>
  </si>
  <si>
    <t xml:space="preserve">    生态保护</t>
  </si>
  <si>
    <t xml:space="preserve">    农村环境保护</t>
  </si>
  <si>
    <t xml:space="preserve">    自然保护区</t>
  </si>
  <si>
    <t xml:space="preserve">    生物及物种资源保护</t>
  </si>
  <si>
    <t xml:space="preserve">    其他自然生态保护支出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</si>
  <si>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</si>
  <si>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</si>
  <si>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</si>
  <si>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</si>
  <si>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天然林保护工程建设</t>
  </si>
  <si>
    <t xml:space="preserve">    其他天然林保护支出</t>
  </si>
  <si>
    <t xml:space="preserve">  退耕还林</t>
  </si>
  <si>
    <t xml:space="preserve">    退耕现金</t>
  </si>
  <si>
    <t xml:space="preserve">    退耕还林粮食折现补贴</t>
  </si>
  <si>
    <t xml:space="preserve">    退耕还林粮食费用补贴</t>
  </si>
  <si>
    <t xml:space="preserve">    退耕还林工程建设</t>
  </si>
  <si>
    <t xml:space="preserve">    其他退耕还林支出</t>
  </si>
  <si>
    <t xml:space="preserve">  风沙荒漠治理</t>
  </si>
  <si>
    <t xml:space="preserve">    京津风沙源治理工程建设</t>
  </si>
  <si>
    <t xml:space="preserve">    其他风沙荒漠治理支出</t>
  </si>
  <si>
    <t xml:space="preserve">  退牧还草</t>
  </si>
  <si>
    <t xml:space="preserve">    退牧还草工程建设</t>
  </si>
  <si>
    <t xml:space="preserve">    其他退牧还草支出</t>
  </si>
  <si>
    <t xml:space="preserve">  已垦草原退耕还草(款)</t>
  </si>
  <si>
    <t xml:space="preserve">    已垦草原退耕还草(项)</t>
  </si>
  <si>
    <t xml:space="preserve">  能源节约利用(款)</t>
  </si>
  <si>
    <t xml:space="preserve">    能源节约利用(项)</t>
  </si>
  <si>
    <t xml:space="preserve">  污染减排</t>
  </si>
  <si>
    <t xml:space="preserve">    环境监测与信息</t>
  </si>
  <si>
    <t xml:space="preserve">    环境执法监察</t>
  </si>
  <si>
    <t xml:space="preserve">    减排专项支出</t>
  </si>
  <si>
    <t xml:space="preserve">    清洁生产专项支出</t>
  </si>
  <si>
    <t xml:space="preserve">    其他污染减排支出</t>
  </si>
  <si>
    <t xml:space="preserve">  可再生能源(款)</t>
  </si>
  <si>
    <t xml:space="preserve">    可再生能源(项)</t>
  </si>
  <si>
    <t xml:space="preserve">  循环经济(款)</t>
  </si>
  <si>
    <t xml:space="preserve">    循环经济(项)</t>
  </si>
  <si>
    <t xml:space="preserve">  能源管理事务</t>
  </si>
  <si>
    <t xml:space="preserve">    能源预测预警</t>
  </si>
  <si>
    <t xml:space="preserve">    能源战略规划与实施</t>
  </si>
  <si>
    <t xml:space="preserve">    能源科技装备</t>
  </si>
  <si>
    <t xml:space="preserve">    能源行业管理</t>
  </si>
  <si>
    <t xml:space="preserve">    能源管理</t>
  </si>
  <si>
    <t xml:space="preserve">    石油储备发展管理</t>
  </si>
  <si>
    <t xml:space="preserve">    能源调查</t>
  </si>
  <si>
    <t xml:space="preserve">    三峡库区移民专项支出</t>
  </si>
  <si>
    <t xml:space="preserve">    农村电网建设</t>
  </si>
  <si>
    <t xml:space="preserve">    其他能源管理事务支出</t>
  </si>
  <si>
    <t xml:space="preserve">  江河湖库流域治理与保护</t>
  </si>
  <si>
    <t xml:space="preserve">    水源地建设与保护</t>
  </si>
  <si>
    <t xml:space="preserve">    河流治理与保护</t>
  </si>
  <si>
    <t xml:space="preserve">    湖库生态环境保护</t>
  </si>
  <si>
    <t xml:space="preserve">    地下水修复与保护</t>
  </si>
  <si>
    <t xml:space="preserve">    其他江河湖库流域治理与保护</t>
  </si>
  <si>
    <t xml:space="preserve">  其他节能环保支出(款)</t>
  </si>
  <si>
    <t xml:space="preserve">    其他节能环保支出(项)</t>
  </si>
  <si>
    <t>城乡社区支出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</si>
  <si>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</si>
  <si>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</si>
  <si>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</si>
  <si>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</si>
  <si>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</si>
  <si>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国家重点风景区规划与保护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</si>
  <si>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</si>
  <si>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</si>
  <si>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</si>
  <si>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</si>
  <si>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</si>
  <si>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</si>
  <si>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</si>
  <si>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</si>
  <si>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城乡社区环境卫生(款)</t>
  </si>
  <si>
    <t xml:space="preserve">    城乡社区环境卫生(项)</t>
  </si>
  <si>
    <t xml:space="preserve">  建设市场管理与监督(款)</t>
  </si>
  <si>
    <t xml:space="preserve">    建设市场管理与监督(项)</t>
  </si>
  <si>
    <t xml:space="preserve">  其他城乡社区支出(款)</t>
  </si>
  <si>
    <t xml:space="preserve">    其他城乡社区支出(项)</t>
  </si>
  <si>
    <t>农林水支出</t>
  </si>
  <si>
    <t xml:space="preserve">  农业</t>
  </si>
  <si>
    <t xml:space="preserve">    农垦运行</t>
  </si>
  <si>
    <t xml:space="preserve">    科技转化与推广服务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</si>
  <si>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</si>
  <si>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</si>
  <si>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</si>
  <si>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</si>
  <si>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农业行业业务管理</t>
  </si>
  <si>
    <t xml:space="preserve">    对外交流与合作</t>
  </si>
  <si>
    <t xml:space="preserve">    防灾救灾</t>
  </si>
  <si>
    <t xml:space="preserve">    稳定农民收入补贴</t>
  </si>
  <si>
    <t xml:space="preserve">    农业结构调整补贴</t>
  </si>
  <si>
    <t xml:space="preserve">    农业生产资料与技术补贴</t>
  </si>
  <si>
    <t xml:space="preserve">    农业生产保险补贴</t>
  </si>
  <si>
    <t xml:space="preserve">    农业组织化与产业化经营</t>
  </si>
  <si>
    <t xml:space="preserve">    农产品加工与促销</t>
  </si>
  <si>
    <t xml:space="preserve">    农村公益事业</t>
  </si>
  <si>
    <t xml:space="preserve">    综合财力补助</t>
  </si>
  <si>
    <t xml:space="preserve">    农业资源保护修复与利用</t>
  </si>
  <si>
    <t xml:space="preserve">    农村道路建设</t>
  </si>
  <si>
    <t xml:space="preserve">    农资综合补贴</t>
  </si>
  <si>
    <t xml:space="preserve">    石油价格改革对渔业的补贴</t>
  </si>
  <si>
    <t xml:space="preserve">    对高校毕业生到基层任职补助</t>
  </si>
  <si>
    <t xml:space="preserve">    草原植被恢复费安排的支出</t>
  </si>
  <si>
    <t xml:space="preserve">    其他农业支出</t>
  </si>
  <si>
    <t xml:space="preserve">  林业</t>
  </si>
  <si>
    <t xml:space="preserve">    林业事业机构</t>
  </si>
  <si>
    <t xml:space="preserve">    森林培育</t>
  </si>
  <si>
    <t xml:space="preserve">    林业技术推广</t>
  </si>
  <si>
    <t xml:space="preserve">    森林资源管理</t>
  </si>
  <si>
    <t xml:space="preserve">    森林资源监测</t>
  </si>
  <si>
    <t xml:space="preserve">    森林生态效益补偿</t>
  </si>
  <si>
    <t xml:space="preserve">    林业自然保护区</t>
  </si>
  <si>
    <t xml:space="preserve">    动植物保护</t>
  </si>
  <si>
    <t xml:space="preserve">    湿地保护</t>
  </si>
  <si>
    <t xml:space="preserve">    林业执法与监督</t>
  </si>
  <si>
    <t xml:space="preserve">    林业检疫检测</t>
  </si>
  <si>
    <t xml:space="preserve">    防沙治沙</t>
  </si>
  <si>
    <t xml:space="preserve">    林业质量安全</t>
  </si>
  <si>
    <t xml:space="preserve">    林业工程与项目管理</t>
  </si>
  <si>
    <t xml:space="preserve">    林业对外合作与交流</t>
  </si>
  <si>
    <t xml:space="preserve">    林业产业化</t>
  </si>
  <si>
    <t xml:space="preserve">    信息管理</t>
  </si>
  <si>
    <t xml:space="preserve">    林业政策制定与宣传</t>
  </si>
  <si>
    <t xml:space="preserve">    林业资金审计稽查</t>
  </si>
  <si>
    <t xml:space="preserve">    林区公共支出</t>
  </si>
  <si>
    <t xml:space="preserve">    林业贷款贴息</t>
  </si>
  <si>
    <t xml:space="preserve">    石油价格改革对林业的补贴</t>
  </si>
  <si>
    <t xml:space="preserve">    森林保险保费补贴</t>
  </si>
  <si>
    <t xml:space="preserve">    林业防灾减灾</t>
  </si>
  <si>
    <t xml:space="preserve">    其他林业支出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</si>
  <si>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</si>
  <si>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</si>
  <si>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</si>
  <si>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</si>
  <si>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</si>
  <si>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</si>
  <si>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 xml:space="preserve">    水利执法监督</t>
  </si>
  <si>
    <t xml:space="preserve">    水土保持</t>
  </si>
  <si>
    <t xml:space="preserve">    水资源节约管理与保护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</si>
  <si>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</si>
  <si>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</si>
  <si>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</si>
  <si>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</si>
  <si>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农田水利</t>
  </si>
  <si>
    <t xml:space="preserve">    水利技术推广</t>
  </si>
  <si>
    <t xml:space="preserve">    国际河流治理与管理</t>
  </si>
  <si>
    <t xml:space="preserve">    大中型水库移民后期扶持专项支出</t>
  </si>
  <si>
    <t xml:space="preserve">    水利安全监督</t>
  </si>
  <si>
    <t xml:space="preserve">    水资源费安排的支出</t>
  </si>
  <si>
    <t xml:space="preserve">    砂石资源费支出</t>
  </si>
  <si>
    <t xml:space="preserve">    水利建设移民支出</t>
  </si>
  <si>
    <t xml:space="preserve">    农村人畜饮水</t>
  </si>
  <si>
    <t xml:space="preserve">    其他水利支出</t>
  </si>
  <si>
    <t xml:space="preserve">  南水北调</t>
  </si>
  <si>
    <t xml:space="preserve">    南水北调工程建设</t>
  </si>
  <si>
    <t xml:space="preserve">    政策研究与信息管理</t>
  </si>
  <si>
    <t xml:space="preserve">    工程稽查</t>
  </si>
  <si>
    <t xml:space="preserve">    前期工作</t>
  </si>
  <si>
    <t xml:space="preserve">    南水北调技术推广</t>
  </si>
  <si>
    <t xml:space="preserve">    环境、移民及水资源管理与保护</t>
  </si>
  <si>
    <t xml:space="preserve">    其他南水北调支出</t>
  </si>
  <si>
    <t xml:space="preserve">  扶贫</t>
  </si>
  <si>
    <t xml:space="preserve">    农村基础设施建设</t>
  </si>
  <si>
    <t xml:space="preserve">    生产发展</t>
  </si>
  <si>
    <t xml:space="preserve">    社会发展</t>
  </si>
  <si>
    <t xml:space="preserve">    扶贫贷款奖补和贴息</t>
  </si>
  <si>
    <t xml:space="preserve">    “三西”农业建设专项补助</t>
  </si>
  <si>
    <t xml:space="preserve">    扶贫事业机构</t>
  </si>
  <si>
    <t xml:space="preserve">    其他扶贫支出</t>
  </si>
  <si>
    <t xml:space="preserve">  农业综合开发</t>
  </si>
  <si>
    <t xml:space="preserve">    土地治理</t>
  </si>
  <si>
    <t xml:space="preserve">    产业化经营</t>
  </si>
  <si>
    <t xml:space="preserve">    科技示范</t>
  </si>
  <si>
    <t xml:space="preserve">    其他农业综合开发支出</t>
  </si>
  <si>
    <t xml:space="preserve">  农村综合改革</t>
  </si>
  <si>
    <t xml:space="preserve">    对村级一事一议的补助</t>
  </si>
  <si>
    <t xml:space="preserve">    国有农场办社会职能改革补助</t>
  </si>
  <si>
    <t xml:space="preserve">    对村民委员会和村党支部的补助</t>
  </si>
  <si>
    <t xml:space="preserve">    对村集体经济组织的补助</t>
  </si>
  <si>
    <t xml:space="preserve">    农村综合改革示范试点补助</t>
  </si>
  <si>
    <t xml:space="preserve">    其他农村综合改革支出</t>
  </si>
  <si>
    <t xml:space="preserve">  促进金融支农支出</t>
  </si>
  <si>
    <t xml:space="preserve">    支持农村金融机构</t>
  </si>
  <si>
    <t xml:space="preserve">    涉农贷款增量奖励</t>
  </si>
  <si>
    <t xml:space="preserve">    其他金融支农支持</t>
  </si>
  <si>
    <t xml:space="preserve">  目标价格补贴</t>
  </si>
  <si>
    <t xml:space="preserve">    棉花目标价格补贴</t>
  </si>
  <si>
    <t xml:space="preserve">    大豆目标价格补贴</t>
  </si>
  <si>
    <t xml:space="preserve">    其他目标价格补贴</t>
  </si>
  <si>
    <t xml:space="preserve">  其他农林水支出(款)</t>
  </si>
  <si>
    <t xml:space="preserve">    化解其他公益性乡村债务支出</t>
  </si>
  <si>
    <t xml:space="preserve">    其他农林水支出(项)</t>
  </si>
  <si>
    <t>交通运输支出</t>
  </si>
  <si>
    <t xml:space="preserve">  公路水路运输</t>
  </si>
  <si>
    <t xml:space="preserve">    公路新建</t>
  </si>
  <si>
    <t xml:space="preserve">    公路改建</t>
  </si>
  <si>
    <t xml:space="preserve">    公路养护</t>
  </si>
  <si>
    <t xml:space="preserve">    特大型桥梁建设</t>
  </si>
  <si>
    <t xml:space="preserve">    公路路政管理</t>
  </si>
  <si>
    <t xml:space="preserve">    公路和运输信息化建设</t>
  </si>
  <si>
    <t xml:space="preserve">    公路和运输安全</t>
  </si>
  <si>
    <t xml:space="preserve">    公路还贷专项</t>
  </si>
  <si>
    <t xml:space="preserve">    公路运输管理</t>
  </si>
  <si>
    <t xml:space="preserve">    公路客货运站(场)建设</t>
  </si>
  <si>
    <t xml:space="preserve">    公路和运输技术标准化建设</t>
  </si>
  <si>
    <t xml:space="preserve">    港口设施</t>
  </si>
  <si>
    <t xml:space="preserve">    航道维护</t>
  </si>
  <si>
    <t xml:space="preserve">    安全通信</t>
  </si>
  <si>
    <t xml:space="preserve">    三峡库区通航管理</t>
  </si>
  <si>
    <t xml:space="preserve">    航务管理</t>
  </si>
  <si>
    <t xml:space="preserve">    船舶检验</t>
  </si>
  <si>
    <t xml:space="preserve">    救助打捞</t>
  </si>
  <si>
    <t xml:space="preserve">    内河运输</t>
  </si>
  <si>
    <t xml:space="preserve">    远洋运输</t>
  </si>
  <si>
    <t xml:space="preserve">    海事管理</t>
  </si>
  <si>
    <t xml:space="preserve">    航标事业发展支出</t>
  </si>
  <si>
    <t xml:space="preserve">    水路运输管理支出</t>
  </si>
  <si>
    <t xml:space="preserve">    口岸建设</t>
  </si>
  <si>
    <t xml:space="preserve">    取消政府还贷二级公路收费专项支出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</si>
  <si>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</si>
  <si>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</si>
  <si>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</si>
  <si>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</si>
  <si>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</si>
  <si>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铁路专项运输</t>
  </si>
  <si>
    <t xml:space="preserve">    行业监管</t>
  </si>
  <si>
    <t xml:space="preserve">    其他铁路运输支出</t>
  </si>
  <si>
    <t xml:space="preserve">  民用航空运输</t>
  </si>
  <si>
    <t xml:space="preserve">    机场建设</t>
  </si>
  <si>
    <t xml:space="preserve">    空管系统建设</t>
  </si>
  <si>
    <t xml:space="preserve">    民航还贷专项支出</t>
  </si>
  <si>
    <t xml:space="preserve">    民用航空安全</t>
  </si>
  <si>
    <t xml:space="preserve">    民航专项运输</t>
  </si>
  <si>
    <t xml:space="preserve">    其他民用航空运输支出</t>
  </si>
  <si>
    <t xml:space="preserve">  石油价格改革对交通运输的补贴</t>
  </si>
  <si>
    <t xml:space="preserve">    对城市公交的补贴</t>
  </si>
  <si>
    <t xml:space="preserve">    对农村道路客运的补贴</t>
  </si>
  <si>
    <t xml:space="preserve">    对出租车的补贴</t>
  </si>
  <si>
    <t xml:space="preserve">    石油价格改革补贴其他支出</t>
  </si>
  <si>
    <t xml:space="preserve">  邮政业支出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</si>
  <si>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</si>
  <si>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</si>
  <si>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</si>
  <si>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</si>
  <si>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</si>
  <si>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车辆购置税用于老旧汽车报废更新补贴支出</t>
  </si>
  <si>
    <t xml:space="preserve">    车辆购置税其他支出</t>
  </si>
  <si>
    <t xml:space="preserve">  其他交通运输支出(款)</t>
  </si>
  <si>
    <t xml:space="preserve">    公共交通运营补助</t>
  </si>
  <si>
    <t xml:space="preserve">    其他交通运输支出(项)</t>
  </si>
  <si>
    <t>资源勘探信息等支出</t>
  </si>
  <si>
    <t xml:space="preserve">  资源勘探开发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</si>
  <si>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</si>
  <si>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</si>
  <si>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</si>
  <si>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</si>
  <si>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</si>
  <si>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</si>
  <si>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制造业</t>
  </si>
  <si>
    <t xml:space="preserve">    纺织业</t>
  </si>
  <si>
    <t xml:space="preserve">    医药制造业</t>
  </si>
  <si>
    <t xml:space="preserve">    非金属矿物制品业</t>
  </si>
  <si>
    <t xml:space="preserve">    通信设备、计算机及其他电子设备制造业</t>
  </si>
  <si>
    <t xml:space="preserve">    交通运输设备制造业</t>
  </si>
  <si>
    <t xml:space="preserve">    电气机械及器材制造业</t>
  </si>
  <si>
    <t xml:space="preserve">    工艺品及其他制造业</t>
  </si>
  <si>
    <t xml:space="preserve">    石油加工、炼焦及核燃料加工业</t>
  </si>
  <si>
    <t xml:space="preserve">    化学原料及化学制品制造业</t>
  </si>
  <si>
    <t xml:space="preserve">    黑色金属冶炼及压延加工业</t>
  </si>
  <si>
    <t xml:space="preserve">    有色金属冶炼及压延加工业</t>
  </si>
  <si>
    <t xml:space="preserve">    其他制造业支出</t>
  </si>
  <si>
    <t xml:space="preserve">  建筑业</t>
  </si>
  <si>
    <t xml:space="preserve">    其他建筑业支出</t>
  </si>
  <si>
    <t xml:space="preserve">  工业和信息产业监管</t>
  </si>
  <si>
    <t xml:space="preserve">    战备应急</t>
  </si>
  <si>
    <t xml:space="preserve">    信息安全建设</t>
  </si>
  <si>
    <t xml:space="preserve">    专用通信</t>
  </si>
  <si>
    <t xml:space="preserve">    无线电监管</t>
  </si>
  <si>
    <t xml:space="preserve">    工业和信息产业战略研究与标准制定</t>
  </si>
  <si>
    <t xml:space="preserve">    工业和信息产业支持</t>
  </si>
  <si>
    <t xml:space="preserve">    电子专项工程</t>
  </si>
  <si>
    <t xml:space="preserve">    技术基础研究</t>
  </si>
  <si>
    <t xml:space="preserve">    其他工业和信息产业监管支出</t>
  </si>
  <si>
    <t xml:space="preserve">  安全生产监管</t>
  </si>
  <si>
    <t xml:space="preserve">    国务院安委会专项</t>
  </si>
  <si>
    <t xml:space="preserve">    安全监管监察专项</t>
  </si>
  <si>
    <t xml:space="preserve">    应急救援支出</t>
  </si>
  <si>
    <t xml:space="preserve">    煤炭安全</t>
  </si>
  <si>
    <t xml:space="preserve">    其他安全生产监管支出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</si>
  <si>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</si>
  <si>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</si>
  <si>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</si>
  <si>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</si>
  <si>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</si>
  <si>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</si>
  <si>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</si>
  <si>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其他支持中小企业发展和管理支出</t>
  </si>
  <si>
    <t xml:space="preserve">  其他资源勘探信息等支出(款)</t>
  </si>
  <si>
    <t xml:space="preserve">    黄金事务</t>
  </si>
  <si>
    <t xml:space="preserve">    建设项目贷款贴息</t>
  </si>
  <si>
    <t xml:space="preserve">    技术改造支出</t>
  </si>
  <si>
    <t xml:space="preserve">    中药材扶持资金支出</t>
  </si>
  <si>
    <t xml:space="preserve">    重点产业振兴和技术改造项目贷款贴息</t>
  </si>
  <si>
    <t xml:space="preserve">    其他资源勘探信息等支出(项)</t>
  </si>
  <si>
    <t>商业服务业等支出</t>
  </si>
  <si>
    <t xml:space="preserve">  商业流通事务</t>
  </si>
  <si>
    <t xml:space="preserve">    食品流通安全补贴</t>
  </si>
  <si>
    <t xml:space="preserve">    市场监测及信息管理</t>
  </si>
  <si>
    <t xml:space="preserve">    民贸企业补贴</t>
  </si>
  <si>
    <t xml:space="preserve">    民贸民品贷款贴息</t>
  </si>
  <si>
    <t xml:space="preserve">    其他商业流通事务支出</t>
  </si>
  <si>
    <t xml:space="preserve">  旅游业管理与服务支出</t>
  </si>
  <si>
    <t xml:space="preserve">    旅游宣传</t>
  </si>
  <si>
    <t xml:space="preserve">    旅游行业业务管理</t>
  </si>
  <si>
    <t xml:space="preserve">    其他旅游业管理与服务支出</t>
  </si>
  <si>
    <t xml:space="preserve">  涉外发展服务支出</t>
  </si>
  <si>
    <t xml:space="preserve">    外商投资环境建设补助资金</t>
  </si>
  <si>
    <t xml:space="preserve">    其他涉外发展服务支出</t>
  </si>
  <si>
    <t xml:space="preserve">  其他商业服务业等支出(款)</t>
  </si>
  <si>
    <t xml:space="preserve">    服务业基础设施建设</t>
  </si>
  <si>
    <t xml:space="preserve">    其他商业服务业等支出(项)</t>
  </si>
  <si>
    <t>金融支出</t>
  </si>
  <si>
    <t xml:space="preserve">  金融部门行政支出</t>
  </si>
  <si>
    <t xml:space="preserve">    安全防卫</t>
  </si>
  <si>
    <t xml:space="preserve">    金融部门其他行政支出</t>
  </si>
  <si>
    <t xml:space="preserve">  金融部门监管支出</t>
  </si>
  <si>
    <t xml:space="preserve">    货币发行</t>
  </si>
  <si>
    <t xml:space="preserve">    金融服务</t>
  </si>
  <si>
    <t xml:space="preserve">    反假币</t>
  </si>
  <si>
    <t xml:space="preserve">    重点金融机构监管</t>
  </si>
  <si>
    <t xml:space="preserve">    金融稽查与案件处理</t>
  </si>
  <si>
    <t xml:space="preserve">    金融行业电子化建设</t>
  </si>
  <si>
    <t xml:space="preserve">    从业人员资格考试</t>
  </si>
  <si>
    <t xml:space="preserve">    反洗钱</t>
  </si>
  <si>
    <t xml:space="preserve">    金融部门其他监管支出</t>
  </si>
  <si>
    <t xml:space="preserve">  金融发展支出</t>
  </si>
  <si>
    <t xml:space="preserve">    政策性银行亏损补贴</t>
  </si>
  <si>
    <t xml:space="preserve">    商业银行贷款贴息</t>
  </si>
  <si>
    <t xml:space="preserve">    补充资本金</t>
  </si>
  <si>
    <t xml:space="preserve">    风险基金补助</t>
  </si>
  <si>
    <t xml:space="preserve">    其他金融发展支出</t>
  </si>
  <si>
    <t xml:space="preserve">  金融调控支出</t>
  </si>
  <si>
    <t xml:space="preserve">    中央银行亏损补贴</t>
  </si>
  <si>
    <t xml:space="preserve">    其他金融调控支出</t>
  </si>
  <si>
    <t xml:space="preserve">  其他金融支出(款)</t>
  </si>
  <si>
    <t xml:space="preserve">    其他金融支出(项)</t>
  </si>
  <si>
    <t>援助其他地区支出</t>
  </si>
  <si>
    <t xml:space="preserve">  一般公共服务</t>
  </si>
  <si>
    <t xml:space="preserve">  教育</t>
  </si>
  <si>
    <t xml:space="preserve">  文化体育与传媒</t>
  </si>
  <si>
    <t xml:space="preserve">  医疗卫生</t>
  </si>
  <si>
    <t xml:space="preserve">  节能环保</t>
  </si>
  <si>
    <t xml:space="preserve">  交通运输</t>
  </si>
  <si>
    <t xml:space="preserve">  住房保障</t>
  </si>
  <si>
    <t xml:space="preserve">  其他支出</t>
  </si>
  <si>
    <t>国土海洋气象等支出</t>
  </si>
  <si>
    <t xml:space="preserve">  国土资源事务</t>
  </si>
  <si>
    <t xml:space="preserve">    国土资源规划及管理</t>
  </si>
  <si>
    <t xml:space="preserve">    土地资源调查</t>
  </si>
  <si>
    <t xml:space="preserve">    土地资源利用与保护</t>
  </si>
  <si>
    <t xml:space="preserve">    国土资源社会公益服务</t>
  </si>
  <si>
    <t xml:space="preserve">    国土资源行业业务管理</t>
  </si>
  <si>
    <t xml:space="preserve">    国土资源调查</t>
  </si>
  <si>
    <t xml:space="preserve">    国土整治</t>
  </si>
  <si>
    <t xml:space="preserve">    地质灾害防治</t>
  </si>
  <si>
    <t xml:space="preserve">    土地资源储备支出</t>
  </si>
  <si>
    <t xml:space="preserve">    地质及矿产资源调查</t>
  </si>
  <si>
    <t xml:space="preserve">    地质矿产资源利用与保护</t>
  </si>
  <si>
    <t xml:space="preserve">    地质转产项目财政贴息</t>
  </si>
  <si>
    <t xml:space="preserve">    国外风险勘查</t>
  </si>
  <si>
    <t xml:space="preserve">    地质勘查基金(周转金)支出</t>
  </si>
  <si>
    <t xml:space="preserve">    矿产资源专项收入安排的支出</t>
  </si>
  <si>
    <t xml:space="preserve">    其他国土资源事务支出</t>
  </si>
  <si>
    <t xml:space="preserve">  海洋管理事务</t>
  </si>
  <si>
    <t xml:space="preserve">    海域使用管理</t>
  </si>
  <si>
    <t xml:space="preserve">    海洋环境保护与监测</t>
  </si>
  <si>
    <t xml:space="preserve">    海洋调查评价</t>
  </si>
  <si>
    <t xml:space="preserve">    海洋权益维护</t>
  </si>
  <si>
    <t xml:space="preserve">    海洋执法监察</t>
  </si>
  <si>
    <t xml:space="preserve">    海洋防灾减灾</t>
  </si>
  <si>
    <t xml:space="preserve">    海洋卫星</t>
  </si>
  <si>
    <t xml:space="preserve">    极地考察</t>
  </si>
  <si>
    <t xml:space="preserve">    海洋矿产资源勘探研究</t>
  </si>
  <si>
    <t xml:space="preserve">    海港航标维护</t>
  </si>
  <si>
    <t xml:space="preserve">    海域使用金支出</t>
  </si>
  <si>
    <t xml:space="preserve">    海水淡化</t>
  </si>
  <si>
    <t xml:space="preserve">    海洋工程排污费支出</t>
  </si>
  <si>
    <t xml:space="preserve">    无居民海岛使用金支出</t>
  </si>
  <si>
    <t xml:space="preserve">    其他海洋管理事务支出</t>
  </si>
  <si>
    <t xml:space="preserve">  测绘事务</t>
  </si>
  <si>
    <t xml:space="preserve">    基础测绘</t>
  </si>
  <si>
    <t xml:space="preserve">    航空摄影</t>
  </si>
  <si>
    <t xml:space="preserve">    测绘工程建设</t>
  </si>
  <si>
    <t xml:space="preserve">    其他测绘事务支出</t>
  </si>
  <si>
    <t xml:space="preserve">  地震事务</t>
  </si>
  <si>
    <t xml:space="preserve">    地震监测</t>
  </si>
  <si>
    <t xml:space="preserve">    地震预测预报</t>
  </si>
  <si>
    <t xml:space="preserve">    地震灾害预防</t>
  </si>
  <si>
    <t xml:space="preserve">    地震应急救援</t>
  </si>
  <si>
    <t xml:space="preserve">    地震环境探察</t>
  </si>
  <si>
    <t xml:space="preserve">    防震减灾信息管理</t>
  </si>
  <si>
    <t xml:space="preserve">    防震减灾基础管理</t>
  </si>
  <si>
    <t xml:space="preserve">    地震事业机构</t>
  </si>
  <si>
    <t xml:space="preserve">    其他地震事务支出</t>
  </si>
  <si>
    <t xml:space="preserve">  气象事务</t>
  </si>
  <si>
    <t xml:space="preserve">    气象事业机构</t>
  </si>
  <si>
    <t xml:space="preserve">    气象技术研究应用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</si>
  <si>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</si>
  <si>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</si>
  <si>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</si>
  <si>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</si>
  <si>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</si>
  <si>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气象基础设施建设与维修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</si>
  <si>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</si>
  <si>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</si>
  <si>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</si>
  <si>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</si>
  <si>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其他国土海洋气象等支出</t>
  </si>
  <si>
    <t>住房保障支出</t>
  </si>
  <si>
    <t xml:space="preserve">  保障性安居工程支出</t>
  </si>
  <si>
    <t xml:space="preserve">    廉租住房</t>
  </si>
  <si>
    <t xml:space="preserve">    沉陷区治理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</si>
  <si>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</si>
  <si>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</si>
  <si>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</si>
  <si>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</si>
  <si>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保障性住房租金补贴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</si>
  <si>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</si>
  <si>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</si>
  <si>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</si>
  <si>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</si>
  <si>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</si>
  <si>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城乡社区住宅</t>
  </si>
  <si>
    <t xml:space="preserve">    公有住房建设和维修改造支出</t>
  </si>
  <si>
    <t xml:space="preserve">    其他城乡社区住宅支出</t>
  </si>
  <si>
    <t>粮油物资储备支出</t>
  </si>
  <si>
    <t xml:space="preserve">  粮油事务</t>
  </si>
  <si>
    <t xml:space="preserve">    粮食财务与审计支出</t>
  </si>
  <si>
    <t xml:space="preserve">    粮食信息统计</t>
  </si>
  <si>
    <t xml:space="preserve">    粮食专项业务活动</t>
  </si>
  <si>
    <t xml:space="preserve">    国家粮油差价补贴</t>
  </si>
  <si>
    <t xml:space="preserve">    粮食财务挂账利息补贴</t>
  </si>
  <si>
    <t xml:space="preserve">    粮食财务挂账消化款</t>
  </si>
  <si>
    <t xml:space="preserve">    处理陈化粮补贴</t>
  </si>
  <si>
    <t xml:space="preserve">    粮食风险基金</t>
  </si>
  <si>
    <t xml:space="preserve">    粮油市场调控专项资金</t>
  </si>
  <si>
    <t xml:space="preserve">    其他粮油事务支出</t>
  </si>
  <si>
    <t xml:space="preserve">  物资事务</t>
  </si>
  <si>
    <t xml:space="preserve">    铁路专用线</t>
  </si>
  <si>
    <t xml:space="preserve">    护库武警和民兵支出</t>
  </si>
  <si>
    <t xml:space="preserve">    物资保管与保养</t>
  </si>
  <si>
    <t xml:space="preserve">    专项贷款利息</t>
  </si>
  <si>
    <t xml:space="preserve">    物资转移</t>
  </si>
  <si>
    <t xml:space="preserve">    物资轮换</t>
  </si>
  <si>
    <t xml:space="preserve">    仓库建设</t>
  </si>
  <si>
    <t xml:space="preserve">    仓库安防</t>
  </si>
  <si>
    <t xml:space="preserve">    其他物资事务支出</t>
  </si>
  <si>
    <t xml:space="preserve">  能源储备</t>
  </si>
  <si>
    <t xml:space="preserve">    石油储备支出</t>
  </si>
  <si>
    <t xml:space="preserve">    国家留成油串换石油储备支出</t>
  </si>
  <si>
    <t xml:space="preserve">    天然铀能源储备</t>
  </si>
  <si>
    <t xml:space="preserve">    煤炭储备</t>
  </si>
  <si>
    <t xml:space="preserve">    其他能源储备</t>
  </si>
  <si>
    <t xml:space="preserve">  粮油储备</t>
  </si>
  <si>
    <t xml:space="preserve">    储备粮油补贴</t>
  </si>
  <si>
    <t xml:space="preserve">    储备粮油差价补贴</t>
  </si>
  <si>
    <t xml:space="preserve">    储备粮(油)库建设</t>
  </si>
  <si>
    <t xml:space="preserve">    最低收购价政策支出</t>
  </si>
  <si>
    <t xml:space="preserve">    其他粮油储备支出</t>
  </si>
  <si>
    <t xml:space="preserve">  重要商品储备</t>
  </si>
  <si>
    <t xml:space="preserve">    棉花储备</t>
  </si>
  <si>
    <t xml:space="preserve">    食糖储备</t>
  </si>
  <si>
    <t xml:space="preserve">    肉类储备</t>
  </si>
  <si>
    <t xml:space="preserve">    化肥储备</t>
  </si>
  <si>
    <t xml:space="preserve">    农药储备</t>
  </si>
  <si>
    <t xml:space="preserve">    边销茶储备</t>
  </si>
  <si>
    <t xml:space="preserve">    羊毛储备</t>
  </si>
  <si>
    <t xml:space="preserve">    医药储备</t>
  </si>
  <si>
    <t xml:space="preserve">    食盐储备</t>
  </si>
  <si>
    <t xml:space="preserve">    战略物资储备</t>
  </si>
  <si>
    <t xml:space="preserve">    其他重要商品储备支出</t>
  </si>
  <si>
    <t>其他支出(类)</t>
  </si>
  <si>
    <t xml:space="preserve">  其他支出(款)</t>
  </si>
  <si>
    <t xml:space="preserve">    其他支出(项)</t>
  </si>
  <si>
    <t>债务付息支出</t>
  </si>
  <si>
    <t xml:space="preserve">  中央政府债务付息支出</t>
  </si>
  <si>
    <t xml:space="preserve">    中央政府国内债务付息支出</t>
  </si>
  <si>
    <t xml:space="preserve">    中央政府国外债务付息支出</t>
  </si>
  <si>
    <t xml:space="preserve">      中央政府境外发行主权债券付息支出</t>
  </si>
  <si>
    <t xml:space="preserve">      中央政府向外国政府借款付息支出</t>
  </si>
  <si>
    <t xml:space="preserve">      中央政府向国际组织借款付息支出</t>
  </si>
  <si>
    <t xml:space="preserve">      中央政府其他国外借款付息支出</t>
  </si>
  <si>
    <t xml:space="preserve">  地方政府债务付息支出</t>
  </si>
  <si>
    <t xml:space="preserve">    一般债务付息支出</t>
  </si>
  <si>
    <t xml:space="preserve">      地方政府一般债券付息支出</t>
  </si>
  <si>
    <t xml:space="preserve">      地方政府向外国政府借款付息支出</t>
  </si>
  <si>
    <t xml:space="preserve">      地方政府向国际组织借款付息支出</t>
  </si>
  <si>
    <t xml:space="preserve">      地方政府其他一般债务付息支出</t>
  </si>
  <si>
    <t>债务发行费用支出</t>
  </si>
  <si>
    <t xml:space="preserve">  中央政府债务发行费用支出</t>
  </si>
  <si>
    <t xml:space="preserve">    中央政府国内债务发行费用支出</t>
  </si>
  <si>
    <t xml:space="preserve">    中央政府国外债务发行费用支出</t>
  </si>
  <si>
    <t xml:space="preserve">  地方政府债务发行费用支出</t>
  </si>
  <si>
    <t xml:space="preserve">    一般债务发行费用支出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</si>
  <si>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</si>
  <si>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</si>
  <si>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</si>
  <si>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</si>
  <si>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</si>
  <si>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</si>
  <si>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</si>
  <si>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</si>
  <si>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30104</t>
  </si>
  <si>
    <t xml:space="preserve">  社会保障缴费</t>
  </si>
  <si>
    <t>30105</t>
  </si>
  <si>
    <t xml:space="preserve">  伙食费</t>
  </si>
  <si>
    <t>30106</t>
  </si>
  <si>
    <t xml:space="preserve">  伙食补助费</t>
  </si>
  <si>
    <t>30107</t>
  </si>
  <si>
    <t xml:space="preserve">  绩效工资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</si>
  <si>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</si>
  <si>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</si>
  <si>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</si>
  <si>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</si>
  <si>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</si>
  <si>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</si>
  <si>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</si>
  <si>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</si>
  <si>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30203</t>
  </si>
  <si>
    <t xml:space="preserve">  咨询费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</si>
  <si>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</si>
  <si>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</si>
  <si>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</si>
  <si>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</si>
  <si>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</si>
  <si>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</si>
  <si>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</si>
  <si>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</si>
  <si>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</si>
  <si>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</si>
  <si>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</si>
  <si>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</si>
  <si>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</si>
  <si>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</si>
  <si>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30212</t>
  </si>
  <si>
    <t xml:space="preserve">  因公出国(境)费用 </t>
  </si>
  <si>
    <t>30213</t>
  </si>
  <si>
    <t xml:space="preserve">  维修(护)费</t>
  </si>
  <si>
    <t>30214</t>
  </si>
  <si>
    <t xml:space="preserve">  租赁费</t>
  </si>
  <si>
    <t>30215</t>
  </si>
  <si>
    <t xml:space="preserve">  会议费</t>
  </si>
  <si>
    <t>30216</t>
  </si>
  <si>
    <t xml:space="preserve">  培训费</t>
  </si>
  <si>
    <t>30217</t>
  </si>
  <si>
    <t xml:space="preserve">  公务接待费</t>
  </si>
  <si>
    <t>30218</t>
  </si>
  <si>
    <t xml:space="preserve">  专用材料费</t>
  </si>
  <si>
    <t>30219</t>
  </si>
  <si>
    <t xml:space="preserve">  装备购置费</t>
  </si>
  <si>
    <t>30220</t>
  </si>
  <si>
    <t xml:space="preserve">  工程建设费</t>
  </si>
  <si>
    <t>30221</t>
  </si>
  <si>
    <t xml:space="preserve">  作战费</t>
  </si>
  <si>
    <t>30222</t>
  </si>
  <si>
    <t xml:space="preserve">  军用油料费</t>
  </si>
  <si>
    <t>30223</t>
  </si>
  <si>
    <t xml:space="preserve">  军队其他运行维护费</t>
  </si>
  <si>
    <t>30224</t>
  </si>
  <si>
    <t xml:space="preserve">  被装购置费</t>
  </si>
  <si>
    <t>30225</t>
  </si>
  <si>
    <t xml:space="preserve">  专用燃料费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</si>
  <si>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</si>
  <si>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</si>
  <si>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</si>
  <si>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</si>
  <si>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</si>
  <si>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</si>
  <si>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30229</t>
  </si>
  <si>
    <t xml:space="preserve">  福利费</t>
  </si>
  <si>
    <t>30231</t>
  </si>
  <si>
    <t xml:space="preserve">  公务用车运行维护费</t>
  </si>
  <si>
    <t>30239</t>
  </si>
  <si>
    <t xml:space="preserve">  其他交通费用</t>
  </si>
  <si>
    <t>30240</t>
  </si>
  <si>
    <t xml:space="preserve">  税金及附加费用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</si>
  <si>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</si>
  <si>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</si>
  <si>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</si>
  <si>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</si>
  <si>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</si>
  <si>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</si>
  <si>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</si>
  <si>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</si>
  <si>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30303</t>
  </si>
  <si>
    <t xml:space="preserve">  退职(役)费</t>
  </si>
  <si>
    <t>30304</t>
  </si>
  <si>
    <t xml:space="preserve">  抚恤金</t>
  </si>
  <si>
    <t>30305</t>
  </si>
  <si>
    <t xml:space="preserve">  生活补助</t>
  </si>
  <si>
    <t>30306</t>
  </si>
  <si>
    <t xml:space="preserve">  救济费</t>
  </si>
  <si>
    <t>30307</t>
  </si>
  <si>
    <t xml:space="preserve">  医疗费</t>
  </si>
  <si>
    <t>30308</t>
  </si>
  <si>
    <t xml:space="preserve">  助学金</t>
  </si>
  <si>
    <t>30309</t>
  </si>
  <si>
    <t xml:space="preserve">  奖励金</t>
  </si>
  <si>
    <t>30310</t>
  </si>
  <si>
    <t xml:space="preserve">  生产补贴</t>
  </si>
  <si>
    <t>30311</t>
  </si>
  <si>
    <t xml:space="preserve">  住房公积金</t>
  </si>
  <si>
    <t>30312</t>
  </si>
  <si>
    <t xml:space="preserve">  提租补贴</t>
  </si>
  <si>
    <t>30313</t>
  </si>
  <si>
    <t xml:space="preserve">  购房补贴</t>
  </si>
  <si>
    <t>30399</t>
  </si>
  <si>
    <t xml:space="preserve">  其他对个人和家庭的补助支出</t>
  </si>
  <si>
    <t>304</t>
  </si>
  <si>
    <t>对企事业单位的补贴</t>
  </si>
  <si>
    <t>30401</t>
  </si>
  <si>
    <t xml:space="preserve">  企业政策性补贴</t>
  </si>
  <si>
    <t>30402</t>
  </si>
  <si>
    <t xml:space="preserve">  事业单位补贴</t>
  </si>
  <si>
    <t>30403</t>
  </si>
  <si>
    <t xml:space="preserve">  财政贴息</t>
  </si>
  <si>
    <t>30499</t>
  </si>
  <si>
    <t xml:space="preserve">  其他对企事业单位的补贴</t>
  </si>
  <si>
    <t>305</t>
  </si>
  <si>
    <t>转移性支出</t>
  </si>
  <si>
    <t>30501</t>
  </si>
  <si>
    <t xml:space="preserve">  不同级政府间转移性支出</t>
  </si>
  <si>
    <t>30502</t>
  </si>
  <si>
    <t xml:space="preserve">  同级政府间转移性支出</t>
  </si>
  <si>
    <t>307</t>
  </si>
  <si>
    <t>债务利息支出</t>
  </si>
  <si>
    <t>30701</t>
  </si>
  <si>
    <t xml:space="preserve">  国内债务付息</t>
  </si>
  <si>
    <t>30707</t>
  </si>
  <si>
    <t xml:space="preserve">  国外债务付息</t>
  </si>
  <si>
    <t>309</t>
  </si>
  <si>
    <t>基本建设支出</t>
  </si>
  <si>
    <t>30901</t>
  </si>
  <si>
    <t xml:space="preserve">  房屋建筑物购建</t>
  </si>
  <si>
    <t>30902</t>
  </si>
  <si>
    <t xml:space="preserve">  办公设备购置</t>
  </si>
  <si>
    <t>30903</t>
  </si>
  <si>
    <t xml:space="preserve">  专用设备购置</t>
  </si>
  <si>
    <t>30905</t>
  </si>
  <si>
    <t xml:space="preserve">  基础设施建设</t>
  </si>
  <si>
    <t>30906</t>
  </si>
  <si>
    <t xml:space="preserve">  大型修缮</t>
  </si>
  <si>
    <t>30907</t>
  </si>
  <si>
    <t xml:space="preserve">  信息网络及软件购置更新</t>
  </si>
  <si>
    <t>30908</t>
  </si>
  <si>
    <t xml:space="preserve">  物资储备</t>
  </si>
  <si>
    <t>30913</t>
  </si>
  <si>
    <t xml:space="preserve">  公务用车购置</t>
  </si>
  <si>
    <t>30919</t>
  </si>
  <si>
    <t xml:space="preserve">  其他交通工具购置</t>
  </si>
  <si>
    <t>30999</t>
  </si>
  <si>
    <t xml:space="preserve">  其他基本建设支出</t>
  </si>
  <si>
    <t>310</t>
  </si>
  <si>
    <t>其他资本性支出</t>
  </si>
  <si>
    <t>31001</t>
  </si>
  <si>
    <t>31002</t>
  </si>
  <si>
    <t>31003</t>
  </si>
  <si>
    <t>31005</t>
  </si>
  <si>
    <t>31006</t>
  </si>
  <si>
    <t>31007</t>
  </si>
  <si>
    <t>31008</t>
  </si>
  <si>
    <t>31009</t>
  </si>
  <si>
    <t xml:space="preserve">  土地补偿</t>
  </si>
  <si>
    <t>31010</t>
  </si>
  <si>
    <t xml:space="preserve">  安置补助</t>
  </si>
  <si>
    <t>31011</t>
  </si>
  <si>
    <t xml:space="preserve">  地上附着物和青苗补偿</t>
  </si>
  <si>
    <t>31012</t>
  </si>
  <si>
    <t xml:space="preserve">  拆迁补偿</t>
  </si>
  <si>
    <t>31013</t>
  </si>
  <si>
    <t>31019</t>
  </si>
  <si>
    <t>31020</t>
  </si>
  <si>
    <t xml:space="preserve">  产权参股</t>
  </si>
  <si>
    <t>31099</t>
  </si>
  <si>
    <t xml:space="preserve">  其他资本性支出</t>
  </si>
  <si>
    <t>399</t>
  </si>
  <si>
    <t>其他支出</t>
  </si>
  <si>
    <t>39901</t>
  </si>
  <si>
    <t xml:space="preserve">  预备费</t>
  </si>
  <si>
    <t>39902</t>
  </si>
  <si>
    <t xml:space="preserve">  预留</t>
  </si>
  <si>
    <t>39903</t>
  </si>
  <si>
    <t>39906</t>
  </si>
  <si>
    <t xml:space="preserve">  赠与</t>
  </si>
  <si>
    <t>39907</t>
  </si>
  <si>
    <t xml:space="preserve">  贷款转贷</t>
  </si>
  <si>
    <t>39999</t>
  </si>
  <si>
    <t xml:space="preserve">  其他共产党事务支出</t>
  </si>
  <si>
    <t xml:space="preserve">  其他一般公共服务支出</t>
  </si>
  <si>
    <t xml:space="preserve">  对外宣传</t>
  </si>
  <si>
    <t xml:space="preserve">  其他外交支出</t>
  </si>
  <si>
    <t xml:space="preserve">  现役部队</t>
  </si>
  <si>
    <t xml:space="preserve">  国防科研事业</t>
  </si>
  <si>
    <t xml:space="preserve">  专项工程</t>
  </si>
  <si>
    <t xml:space="preserve">  其他国防支出</t>
  </si>
  <si>
    <t xml:space="preserve">  其他公共安全支出</t>
  </si>
  <si>
    <t xml:space="preserve">  其他教育支出</t>
  </si>
  <si>
    <t xml:space="preserve">  科技重大专项</t>
  </si>
  <si>
    <t xml:space="preserve">  其他科学技术支出</t>
  </si>
  <si>
    <t xml:space="preserve">  其他文化体育与传媒支出</t>
  </si>
  <si>
    <t xml:space="preserve">  其他社会保障和就业支出</t>
  </si>
  <si>
    <t xml:space="preserve">  其他医疗卫生与计划生育支出</t>
  </si>
  <si>
    <t xml:space="preserve">    其中:排污费安排的支出</t>
  </si>
  <si>
    <t xml:space="preserve">  已垦草原退耕还草</t>
  </si>
  <si>
    <t xml:space="preserve">  能源节约利用</t>
  </si>
  <si>
    <t xml:space="preserve">  可再生能源</t>
  </si>
  <si>
    <t xml:space="preserve">  循环经济</t>
  </si>
  <si>
    <t xml:space="preserve">  其他节能环保支出</t>
  </si>
  <si>
    <t xml:space="preserve">  城乡社区规划与管理</t>
  </si>
  <si>
    <t xml:space="preserve">  城乡社区环境卫生</t>
  </si>
  <si>
    <t xml:space="preserve">  建设市场管理与监督</t>
  </si>
  <si>
    <t xml:space="preserve">  其他城乡社区支出</t>
  </si>
  <si>
    <t xml:space="preserve">    其中:水资源费安排的支出</t>
  </si>
  <si>
    <t xml:space="preserve">  其他农林水支出</t>
  </si>
  <si>
    <t xml:space="preserve">  其他交通运输支出</t>
  </si>
  <si>
    <t xml:space="preserve">  其他资源勘探信息等支出</t>
  </si>
  <si>
    <t xml:space="preserve">  其他商业服务业等支出</t>
  </si>
  <si>
    <t xml:space="preserve">  其他金融支出</t>
  </si>
  <si>
    <t xml:space="preserve">    其中:矿产资源专项收入安排的支出</t>
  </si>
  <si>
    <t xml:space="preserve">    其中:海域使用金支出</t>
  </si>
  <si>
    <t>预备费</t>
  </si>
  <si>
    <t xml:space="preserve">  年初预留</t>
  </si>
  <si>
    <t>政府住房基金收入</t>
  </si>
  <si>
    <t>国有土地使用权出让收入</t>
  </si>
  <si>
    <t>国有土地使用权出让相关支出</t>
  </si>
  <si>
    <t xml:space="preserve">  国有土地使用权出让收入及对应专项债务收入安排的支出</t>
  </si>
  <si>
    <t xml:space="preserve">    征地和拆迁补偿支出</t>
  </si>
  <si>
    <t xml:space="preserve">    补助被征地农民支出</t>
  </si>
  <si>
    <t>城市公用事业附加相关支出</t>
  </si>
  <si>
    <t xml:space="preserve">  城市公用事业附加及对应专项债务收入安排的支出</t>
  </si>
  <si>
    <t xml:space="preserve">    城市公共设施</t>
  </si>
  <si>
    <t>农业土地开发资金相关支出</t>
  </si>
  <si>
    <t xml:space="preserve">  农业土地开发资金及对应专项债务收入安排的支出</t>
  </si>
  <si>
    <t>新增建设用地土地有偿使用费相关支出</t>
  </si>
  <si>
    <t xml:space="preserve">  新增建设用地土地有偿使用费及对应专项债务收入安排的支出</t>
  </si>
  <si>
    <t xml:space="preserve">    耕地开发专项支出</t>
  </si>
  <si>
    <t xml:space="preserve">    基本农田建设和保护支出</t>
  </si>
  <si>
    <t>城市基础设施配套费收入</t>
  </si>
  <si>
    <t>城市基础设施配套费相关支出</t>
  </si>
  <si>
    <t xml:space="preserve">  城市基础设施配套费及对应专项债务收入安排的支出</t>
  </si>
  <si>
    <t>污水处理费收入</t>
  </si>
  <si>
    <t>彩票公益金收入</t>
  </si>
  <si>
    <t>彩票公益金相关支出</t>
  </si>
  <si>
    <t xml:space="preserve">  彩票公益金及对应专项债务收入安排的支出</t>
  </si>
  <si>
    <t xml:space="preserve">    用于社会福利的彩票公益金支出</t>
  </si>
  <si>
    <t xml:space="preserve">    用于体育事业的彩票公益金支出</t>
  </si>
  <si>
    <t xml:space="preserve">    用于教育事业的彩票公益金支出</t>
  </si>
  <si>
    <t xml:space="preserve">    用于城乡医疗救助的彩票公益金支出</t>
  </si>
  <si>
    <t>其他支出</t>
    <phoneticPr fontId="2" type="noConversion"/>
  </si>
  <si>
    <t>新型农村合作医疗基金收入</t>
    <phoneticPr fontId="2" type="noConversion"/>
  </si>
  <si>
    <t>城镇居民基本医疗保险基金收入</t>
    <phoneticPr fontId="2" type="noConversion"/>
  </si>
  <si>
    <t>合    计</t>
    <phoneticPr fontId="2" type="noConversion"/>
  </si>
  <si>
    <t>二、对下转移支付</t>
    <phoneticPr fontId="2" type="noConversion"/>
  </si>
  <si>
    <t>合   计</t>
    <phoneticPr fontId="2" type="noConversion"/>
  </si>
  <si>
    <t>合  计</t>
    <phoneticPr fontId="2" type="noConversion"/>
  </si>
  <si>
    <t>合  计</t>
    <phoneticPr fontId="2" type="noConversion"/>
  </si>
  <si>
    <r>
      <rPr>
        <b/>
        <sz val="11"/>
        <rFont val="方正仿宋_GBK"/>
        <charset val="134"/>
      </rPr>
      <t>合</t>
    </r>
    <r>
      <rPr>
        <b/>
        <sz val="11"/>
        <rFont val="Times New Roman"/>
        <family val="1"/>
      </rPr>
      <t xml:space="preserve">    </t>
    </r>
    <r>
      <rPr>
        <b/>
        <sz val="11"/>
        <rFont val="方正仿宋_GBK"/>
        <charset val="134"/>
      </rPr>
      <t>计</t>
    </r>
    <phoneticPr fontId="7" type="noConversion"/>
  </si>
  <si>
    <r>
      <t>合</t>
    </r>
    <r>
      <rPr>
        <b/>
        <sz val="11"/>
        <rFont val="Times New Roman"/>
        <family val="1"/>
      </rPr>
      <t xml:space="preserve">     </t>
    </r>
    <r>
      <rPr>
        <b/>
        <sz val="11"/>
        <rFont val="宋体"/>
        <charset val="134"/>
      </rPr>
      <t>计</t>
    </r>
    <phoneticPr fontId="2" type="noConversion"/>
  </si>
  <si>
    <t>其他基本医疗保险基金收入</t>
    <phoneticPr fontId="2" type="noConversion"/>
  </si>
  <si>
    <t>其他生育保险基金收入</t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</si>
  <si>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1-17</t>
    </r>
    <phoneticPr fontId="2" type="noConversion"/>
  </si>
  <si>
    <t>社会保险基金预算收入表</t>
    <phoneticPr fontId="2" type="noConversion"/>
  </si>
  <si>
    <r>
      <rPr>
        <sz val="11"/>
        <rFont val="方正仿宋_GBK"/>
        <charset val="134"/>
      </rPr>
      <t>单位：万元</t>
    </r>
    <phoneticPr fontId="2" type="noConversion"/>
  </si>
  <si>
    <r>
      <rPr>
        <b/>
        <sz val="11"/>
        <rFont val="方正书宋_GBK"/>
        <charset val="134"/>
      </rPr>
      <t>科目编码</t>
    </r>
    <phoneticPr fontId="2" type="noConversion"/>
  </si>
  <si>
    <r>
      <rPr>
        <b/>
        <sz val="11"/>
        <rFont val="方正书宋_GBK"/>
        <charset val="134"/>
      </rPr>
      <t>科目名称</t>
    </r>
    <phoneticPr fontId="2" type="noConversion"/>
  </si>
  <si>
    <r>
      <rPr>
        <b/>
        <sz val="11"/>
        <rFont val="方正仿宋_GBK"/>
        <charset val="134"/>
      </rPr>
      <t>社保保险基金收入</t>
    </r>
    <phoneticPr fontId="2" type="noConversion"/>
  </si>
  <si>
    <t>基本养老保险费收入</t>
    <phoneticPr fontId="2" type="noConversion"/>
  </si>
  <si>
    <t>其他基本养老保险基金收入</t>
    <phoneticPr fontId="2" type="noConversion"/>
  </si>
  <si>
    <t>生育保险费收入</t>
    <phoneticPr fontId="2" type="noConversion"/>
  </si>
  <si>
    <r>
      <rPr>
        <sz val="11"/>
        <rFont val="黑体"/>
        <charset val="134"/>
      </rPr>
      <t>附表</t>
    </r>
    <r>
      <rPr>
        <sz val="11"/>
        <rFont val="Times New Roman"/>
        <family val="1"/>
      </rPr>
      <t>1-18</t>
    </r>
    <phoneticPr fontId="2" type="noConversion"/>
  </si>
  <si>
    <t>社会保险基金预算支出表</t>
    <phoneticPr fontId="2" type="noConversion"/>
  </si>
  <si>
    <r>
      <rPr>
        <b/>
        <sz val="11"/>
        <rFont val="方正书宋_GBK"/>
        <charset val="134"/>
      </rPr>
      <t>决算数</t>
    </r>
    <phoneticPr fontId="2" type="noConversion"/>
  </si>
  <si>
    <t>209</t>
    <phoneticPr fontId="2" type="noConversion"/>
  </si>
  <si>
    <r>
      <rPr>
        <b/>
        <sz val="11"/>
        <rFont val="方正仿宋_GBK"/>
        <charset val="134"/>
      </rPr>
      <t>社会保险基金支出</t>
    </r>
    <phoneticPr fontId="2" type="noConversion"/>
  </si>
  <si>
    <t>20901</t>
    <phoneticPr fontId="2" type="noConversion"/>
  </si>
  <si>
    <r>
      <rPr>
        <b/>
        <sz val="11"/>
        <rFont val="方正仿宋_GBK"/>
        <charset val="134"/>
      </rPr>
      <t>基本养老保险基金支出</t>
    </r>
    <phoneticPr fontId="2" type="noConversion"/>
  </si>
  <si>
    <t>2090101</t>
    <phoneticPr fontId="2" type="noConversion"/>
  </si>
  <si>
    <r>
      <rPr>
        <sz val="11"/>
        <rFont val="方正仿宋_GBK"/>
        <charset val="134"/>
      </rPr>
      <t>基本养老金</t>
    </r>
    <phoneticPr fontId="2" type="noConversion"/>
  </si>
  <si>
    <t>20903</t>
    <phoneticPr fontId="2" type="noConversion"/>
  </si>
  <si>
    <t>2090301</t>
    <phoneticPr fontId="2" type="noConversion"/>
  </si>
  <si>
    <t>20905</t>
    <phoneticPr fontId="2" type="noConversion"/>
  </si>
  <si>
    <t>生育保险基金支出</t>
    <phoneticPr fontId="2" type="noConversion"/>
  </si>
  <si>
    <t>2090501</t>
    <phoneticPr fontId="2" type="noConversion"/>
  </si>
  <si>
    <t>生育保险金</t>
    <phoneticPr fontId="2" type="noConversion"/>
  </si>
  <si>
    <t>20906</t>
    <phoneticPr fontId="2" type="noConversion"/>
  </si>
  <si>
    <t>新型农村合作医疗保险基金支出</t>
    <phoneticPr fontId="2" type="noConversion"/>
  </si>
  <si>
    <t>20907</t>
    <phoneticPr fontId="2" type="noConversion"/>
  </si>
  <si>
    <t>城镇居民基本医疗保险基金支出</t>
    <phoneticPr fontId="2" type="noConversion"/>
  </si>
  <si>
    <t>城乡居民社会养老保险基金支出</t>
    <phoneticPr fontId="2" type="noConversion"/>
  </si>
  <si>
    <r>
      <rPr>
        <sz val="9"/>
        <rFont val="宋体"/>
        <charset val="134"/>
      </rPr>
      <t>债务付息支出类合计</t>
    </r>
  </si>
  <si>
    <r>
      <t xml:space="preserve"> </t>
    </r>
    <r>
      <rPr>
        <sz val="9"/>
        <rFont val="宋体"/>
        <charset val="134"/>
      </rPr>
      <t>地方政府一般债务付息支出款合计</t>
    </r>
  </si>
  <si>
    <r>
      <t xml:space="preserve">  </t>
    </r>
    <r>
      <rPr>
        <sz val="9"/>
        <rFont val="宋体"/>
        <charset val="134"/>
      </rPr>
      <t>地方政府一般债券付息支出项合计</t>
    </r>
  </si>
  <si>
    <r>
      <t>合</t>
    </r>
    <r>
      <rPr>
        <sz val="11"/>
        <rFont val="Times New Roman"/>
        <family val="1"/>
      </rPr>
      <t xml:space="preserve">    </t>
    </r>
    <r>
      <rPr>
        <sz val="11"/>
        <rFont val="宋体"/>
        <charset val="134"/>
      </rPr>
      <t>计</t>
    </r>
    <phoneticPr fontId="2" type="noConversion"/>
  </si>
  <si>
    <t>276</t>
    <phoneticPr fontId="2" type="noConversion"/>
  </si>
  <si>
    <t>2</t>
    <phoneticPr fontId="2" type="noConversion"/>
  </si>
  <si>
    <t>73</t>
    <phoneticPr fontId="2" type="noConversion"/>
  </si>
  <si>
    <t>国有土地收益基金收入</t>
    <phoneticPr fontId="2" type="noConversion"/>
  </si>
  <si>
    <t>城市公用事业附加收入</t>
    <phoneticPr fontId="2" type="noConversion"/>
  </si>
  <si>
    <t>农业土地开发资金收入</t>
    <phoneticPr fontId="2" type="noConversion"/>
  </si>
  <si>
    <t>水土保持补偿费收入</t>
    <phoneticPr fontId="2" type="noConversion"/>
  </si>
  <si>
    <t>272</t>
    <phoneticPr fontId="2" type="noConversion"/>
  </si>
  <si>
    <t>515</t>
    <phoneticPr fontId="2" type="noConversion"/>
  </si>
  <si>
    <t>32</t>
    <phoneticPr fontId="2" type="noConversion"/>
  </si>
  <si>
    <t>4325</t>
    <phoneticPr fontId="2" type="noConversion"/>
  </si>
  <si>
    <t>63</t>
    <phoneticPr fontId="2" type="noConversion"/>
  </si>
  <si>
    <t>496</t>
    <phoneticPr fontId="2" type="noConversion"/>
  </si>
  <si>
    <t>政府住房基金支出表</t>
    <phoneticPr fontId="2" type="noConversion"/>
  </si>
  <si>
    <t>国有土地收益基金支出</t>
    <phoneticPr fontId="2" type="noConversion"/>
  </si>
  <si>
    <t>水土保持费安排支出</t>
    <phoneticPr fontId="2" type="noConversion"/>
  </si>
  <si>
    <t>旅游发展基金支出</t>
    <phoneticPr fontId="2" type="noConversion"/>
  </si>
  <si>
    <t>政府住房基金及对应专项债务收入安排的支出</t>
    <phoneticPr fontId="2" type="noConversion"/>
  </si>
  <si>
    <t>2120702</t>
    <phoneticPr fontId="2" type="noConversion"/>
  </si>
  <si>
    <t>廉租住房支出</t>
    <phoneticPr fontId="2" type="noConversion"/>
  </si>
  <si>
    <t>2120704</t>
    <phoneticPr fontId="2" type="noConversion"/>
  </si>
  <si>
    <t>公共租赁住房支出</t>
    <phoneticPr fontId="2" type="noConversion"/>
  </si>
  <si>
    <t>2120803</t>
    <phoneticPr fontId="2" type="noConversion"/>
  </si>
  <si>
    <t>城市建设支出</t>
    <phoneticPr fontId="2" type="noConversion"/>
  </si>
  <si>
    <t>2120806</t>
    <phoneticPr fontId="2" type="noConversion"/>
  </si>
  <si>
    <t>土地出让业务支出</t>
    <phoneticPr fontId="2" type="noConversion"/>
  </si>
  <si>
    <t>2120899</t>
    <phoneticPr fontId="2" type="noConversion"/>
  </si>
  <si>
    <t>其他国有土地使用权出让收入安排的支出</t>
    <phoneticPr fontId="2" type="noConversion"/>
  </si>
  <si>
    <t>其他城市公用事业附加安排的支出</t>
    <phoneticPr fontId="2" type="noConversion"/>
  </si>
  <si>
    <t>国有土地收益基金及对应专项债务收入安排的支出</t>
    <phoneticPr fontId="2" type="noConversion"/>
  </si>
  <si>
    <t>征地和拆迁补偿支出</t>
    <phoneticPr fontId="2" type="noConversion"/>
  </si>
  <si>
    <r>
      <t xml:space="preserve">    </t>
    </r>
    <r>
      <rPr>
        <sz val="11"/>
        <rFont val="宋体"/>
        <charset val="134"/>
      </rPr>
      <t>城市公共设施</t>
    </r>
    <phoneticPr fontId="2" type="noConversion"/>
  </si>
  <si>
    <t>污水处理费及对应专项债务收入安排的支出</t>
    <phoneticPr fontId="2" type="noConversion"/>
  </si>
  <si>
    <t>污水处理设施建设和运营</t>
    <phoneticPr fontId="2" type="noConversion"/>
  </si>
  <si>
    <t>水土保持补偿费安排的支出</t>
    <phoneticPr fontId="2" type="noConversion"/>
  </si>
  <si>
    <t>其他水土保持补偿费安排的支出</t>
    <phoneticPr fontId="2" type="noConversion"/>
  </si>
  <si>
    <t>21660</t>
    <phoneticPr fontId="2" type="noConversion"/>
  </si>
  <si>
    <t>旅游发展基金支出</t>
    <phoneticPr fontId="2" type="noConversion"/>
  </si>
  <si>
    <t>地方旅游开发项目补助</t>
    <phoneticPr fontId="2" type="noConversion"/>
  </si>
  <si>
    <t>216</t>
    <phoneticPr fontId="2" type="noConversion"/>
  </si>
  <si>
    <t>商业服务业</t>
    <phoneticPr fontId="2" type="noConversion"/>
  </si>
  <si>
    <t>2120801</t>
    <phoneticPr fontId="2" type="noConversion"/>
  </si>
  <si>
    <t>21207</t>
    <phoneticPr fontId="2" type="noConversion"/>
  </si>
  <si>
    <t>农林水事务</t>
    <phoneticPr fontId="2" type="noConversion"/>
  </si>
  <si>
    <t>社会保障和就业支出</t>
    <phoneticPr fontId="2" type="noConversion"/>
  </si>
  <si>
    <t>城乡社区支出</t>
    <phoneticPr fontId="2" type="noConversion"/>
  </si>
  <si>
    <t>彩票公益金及对应专项债务收入的支出</t>
    <phoneticPr fontId="2" type="noConversion"/>
  </si>
  <si>
    <t xml:space="preserve"> 大中型水库移民后期扶持基金支出</t>
    <phoneticPr fontId="2" type="noConversion"/>
  </si>
  <si>
    <t xml:space="preserve">    小中型水库移民扶助基金及对应专项债务收入的支出</t>
    <phoneticPr fontId="2" type="noConversion"/>
  </si>
  <si>
    <t xml:space="preserve">     新增建设用地土地有偿使用费及对应专项债务收入安排的支出</t>
    <phoneticPr fontId="2" type="noConversion"/>
  </si>
  <si>
    <t>其他支出</t>
    <phoneticPr fontId="2" type="noConversion"/>
  </si>
  <si>
    <t>10209</t>
    <phoneticPr fontId="2" type="noConversion"/>
  </si>
  <si>
    <t>城镇居民社会养老保险基金收入</t>
    <phoneticPr fontId="2" type="noConversion"/>
  </si>
  <si>
    <t>20909</t>
    <phoneticPr fontId="2" type="noConversion"/>
  </si>
  <si>
    <t>城镇职工基本医疗保险基金收入</t>
    <phoneticPr fontId="2" type="noConversion"/>
  </si>
  <si>
    <t>城镇职工基本医疗保险费收入</t>
    <phoneticPr fontId="2" type="noConversion"/>
  </si>
  <si>
    <t>城镇职工基本医疗保险基金支出</t>
    <phoneticPr fontId="2" type="noConversion"/>
  </si>
  <si>
    <t>城镇职工基本医疗保险待遇支出</t>
    <phoneticPr fontId="2" type="noConversion"/>
  </si>
  <si>
    <t>二十三、地方政府一般债券付息支出</t>
    <phoneticPr fontId="2" type="noConversion"/>
  </si>
  <si>
    <t>二十四、债务发行费用支出</t>
    <phoneticPr fontId="2" type="noConversion"/>
  </si>
</sst>
</file>

<file path=xl/styles.xml><?xml version="1.0" encoding="utf-8"?>
<styleSheet xmlns="http://schemas.openxmlformats.org/spreadsheetml/2006/main">
  <numFmts count="6">
    <numFmt numFmtId="176" formatCode="0.0_ "/>
    <numFmt numFmtId="177" formatCode="0_ "/>
    <numFmt numFmtId="178" formatCode="0.0"/>
    <numFmt numFmtId="179" formatCode="0_);[Red]\(0\)"/>
    <numFmt numFmtId="180" formatCode="0;_렀"/>
    <numFmt numFmtId="181" formatCode="0.00_ "/>
  </numFmts>
  <fonts count="37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sz val="10"/>
      <name val="Helv"/>
      <family val="2"/>
    </font>
    <font>
      <sz val="12"/>
      <name val="Times New Roman"/>
      <family val="1"/>
    </font>
    <font>
      <sz val="18"/>
      <name val="Times New Roman"/>
      <family val="1"/>
    </font>
    <font>
      <sz val="18"/>
      <name val="方正小标宋_GBK"/>
      <charset val="134"/>
    </font>
    <font>
      <sz val="9"/>
      <name val="宋体"/>
      <charset val="134"/>
    </font>
    <font>
      <sz val="12"/>
      <name val="方正仿宋_GBK"/>
      <charset val="134"/>
    </font>
    <font>
      <b/>
      <sz val="12"/>
      <name val="Times New Roman"/>
      <family val="1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7"/>
      <name val="Small Fonts"/>
      <family val="2"/>
    </font>
    <font>
      <sz val="10"/>
      <name val="MS Sans Serif"/>
      <family val="2"/>
    </font>
    <font>
      <sz val="11"/>
      <name val="宋体"/>
      <charset val="134"/>
    </font>
    <font>
      <sz val="12"/>
      <name val="Courier"/>
      <family val="3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20"/>
      <name val="宋体"/>
      <charset val="134"/>
    </font>
    <font>
      <sz val="11"/>
      <name val="黑体"/>
      <charset val="134"/>
    </font>
    <font>
      <sz val="11"/>
      <name val="方正书宋_GBK"/>
      <charset val="134"/>
    </font>
    <font>
      <b/>
      <sz val="11"/>
      <name val="方正书宋_GBK"/>
      <charset val="134"/>
    </font>
    <font>
      <b/>
      <sz val="11"/>
      <name val="方正仿宋_GBK"/>
      <charset val="134"/>
    </font>
    <font>
      <sz val="11"/>
      <name val="方正仿宋_GBK"/>
      <charset val="134"/>
    </font>
    <font>
      <sz val="9"/>
      <name val="Times New Roman"/>
      <family val="1"/>
    </font>
    <font>
      <sz val="14"/>
      <name val="Times New Roman"/>
      <family val="1"/>
    </font>
    <font>
      <sz val="10.5"/>
      <name val="方正仿宋_GBK"/>
      <charset val="134"/>
    </font>
    <font>
      <sz val="9"/>
      <name val="方正仿宋_GBK"/>
      <charset val="134"/>
    </font>
    <font>
      <sz val="9"/>
      <name val="方正书宋_GBK"/>
      <charset val="134"/>
    </font>
    <font>
      <b/>
      <sz val="9"/>
      <name val="方正书宋_GBK"/>
      <charset val="134"/>
    </font>
    <font>
      <sz val="10.5"/>
      <name val="Times New Roman"/>
      <family val="1"/>
    </font>
    <font>
      <b/>
      <sz val="9"/>
      <name val="Times New Roman"/>
      <family val="1"/>
    </font>
    <font>
      <b/>
      <sz val="1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1">
    <xf numFmtId="0" fontId="0" fillId="0" borderId="0"/>
    <xf numFmtId="0" fontId="3" fillId="0" borderId="0"/>
    <xf numFmtId="0" fontId="3" fillId="0" borderId="0"/>
    <xf numFmtId="0" fontId="3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37" fontId="13" fillId="0" borderId="0"/>
    <xf numFmtId="0" fontId="14" fillId="0" borderId="0"/>
    <xf numFmtId="9" fontId="3" fillId="0" borderId="0" applyFont="0" applyFill="0" applyBorder="0" applyAlignment="0" applyProtection="0"/>
    <xf numFmtId="0" fontId="15" fillId="0" borderId="1">
      <alignment horizontal="distributed" vertical="center" wrapText="1"/>
    </xf>
    <xf numFmtId="0" fontId="19" fillId="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3" fillId="0" borderId="0"/>
    <xf numFmtId="0" fontId="10" fillId="0" borderId="0"/>
    <xf numFmtId="0" fontId="7" fillId="0" borderId="0">
      <protection locked="0"/>
    </xf>
    <xf numFmtId="0" fontId="7" fillId="0" borderId="0">
      <protection locked="0"/>
    </xf>
    <xf numFmtId="0" fontId="1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3" fillId="0" borderId="0"/>
    <xf numFmtId="0" fontId="7" fillId="0" borderId="0">
      <protection locked="0"/>
    </xf>
    <xf numFmtId="0" fontId="2" fillId="0" borderId="0">
      <protection locked="0"/>
    </xf>
    <xf numFmtId="0" fontId="1" fillId="0" borderId="0"/>
    <xf numFmtId="0" fontId="14" fillId="0" borderId="0"/>
    <xf numFmtId="0" fontId="3" fillId="0" borderId="0" applyFont="0" applyFill="0" applyBorder="0" applyAlignment="0" applyProtection="0"/>
    <xf numFmtId="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" fontId="15" fillId="0" borderId="1">
      <alignment vertical="center"/>
      <protection locked="0"/>
    </xf>
    <xf numFmtId="0" fontId="16" fillId="0" borderId="0"/>
    <xf numFmtId="178" fontId="15" fillId="0" borderId="1">
      <alignment vertical="center"/>
      <protection locked="0"/>
    </xf>
    <xf numFmtId="0" fontId="3" fillId="0" borderId="0"/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257">
    <xf numFmtId="0" fontId="0" fillId="0" borderId="0" xfId="0"/>
    <xf numFmtId="0" fontId="4" fillId="0" borderId="0" xfId="52" applyFont="1"/>
    <xf numFmtId="179" fontId="17" fillId="0" borderId="0" xfId="53" applyNumberFormat="1" applyFont="1" applyFill="1" applyAlignment="1">
      <alignment vertical="top"/>
      <protection locked="0"/>
    </xf>
    <xf numFmtId="0" fontId="17" fillId="0" borderId="0" xfId="53" applyFont="1" applyFill="1" applyAlignment="1">
      <alignment vertical="top"/>
      <protection locked="0"/>
    </xf>
    <xf numFmtId="49" fontId="17" fillId="0" borderId="0" xfId="53" applyNumberFormat="1" applyFont="1" applyFill="1" applyAlignment="1">
      <alignment horizontal="left" vertical="top"/>
      <protection locked="0"/>
    </xf>
    <xf numFmtId="179" fontId="17" fillId="0" borderId="1" xfId="53" applyNumberFormat="1" applyFont="1" applyFill="1" applyBorder="1" applyAlignment="1">
      <alignment vertical="center"/>
      <protection locked="0"/>
    </xf>
    <xf numFmtId="49" fontId="17" fillId="0" borderId="1" xfId="53" applyNumberFormat="1" applyFont="1" applyFill="1" applyBorder="1" applyAlignment="1">
      <alignment horizontal="left" vertical="center" indent="1"/>
      <protection locked="0"/>
    </xf>
    <xf numFmtId="49" fontId="18" fillId="0" borderId="1" xfId="53" applyNumberFormat="1" applyFont="1" applyFill="1" applyBorder="1" applyAlignment="1">
      <alignment horizontal="left" vertical="center"/>
      <protection locked="0"/>
    </xf>
    <xf numFmtId="177" fontId="18" fillId="0" borderId="1" xfId="53" applyNumberFormat="1" applyFont="1" applyFill="1" applyBorder="1" applyAlignment="1">
      <alignment vertical="center"/>
      <protection locked="0"/>
    </xf>
    <xf numFmtId="179" fontId="18" fillId="0" borderId="1" xfId="53" applyNumberFormat="1" applyFont="1" applyFill="1" applyBorder="1" applyAlignment="1">
      <alignment vertical="center"/>
      <protection locked="0"/>
    </xf>
    <xf numFmtId="0" fontId="9" fillId="0" borderId="0" xfId="52" applyFont="1" applyAlignment="1">
      <alignment horizontal="center"/>
    </xf>
    <xf numFmtId="0" fontId="18" fillId="0" borderId="0" xfId="52" applyFont="1" applyBorder="1" applyAlignment="1">
      <alignment horizontal="center" vertical="center"/>
    </xf>
    <xf numFmtId="0" fontId="18" fillId="0" borderId="0" xfId="52" applyFont="1" applyAlignment="1">
      <alignment horizontal="center" vertical="center"/>
    </xf>
    <xf numFmtId="0" fontId="17" fillId="0" borderId="1" xfId="52" applyFont="1" applyBorder="1" applyAlignment="1">
      <alignment horizontal="left" vertical="center" indent="1"/>
    </xf>
    <xf numFmtId="0" fontId="17" fillId="0" borderId="0" xfId="52" applyFont="1" applyBorder="1"/>
    <xf numFmtId="0" fontId="17" fillId="0" borderId="0" xfId="52" applyFont="1"/>
    <xf numFmtId="0" fontId="18" fillId="0" borderId="0" xfId="52" applyFont="1" applyBorder="1"/>
    <xf numFmtId="0" fontId="18" fillId="0" borderId="0" xfId="52" applyFont="1"/>
    <xf numFmtId="49" fontId="24" fillId="0" borderId="1" xfId="53" applyNumberFormat="1" applyFont="1" applyFill="1" applyBorder="1" applyAlignment="1">
      <alignment horizontal="left" vertical="center" indent="1"/>
      <protection locked="0"/>
    </xf>
    <xf numFmtId="49" fontId="22" fillId="0" borderId="1" xfId="53" applyNumberFormat="1" applyFont="1" applyFill="1" applyBorder="1" applyAlignment="1">
      <alignment horizontal="center" vertical="center"/>
      <protection locked="0"/>
    </xf>
    <xf numFmtId="0" fontId="22" fillId="0" borderId="1" xfId="53" applyFont="1" applyFill="1" applyBorder="1" applyAlignment="1">
      <alignment horizontal="center" vertical="center"/>
      <protection locked="0"/>
    </xf>
    <xf numFmtId="179" fontId="22" fillId="0" borderId="1" xfId="53" applyNumberFormat="1" applyFont="1" applyFill="1" applyBorder="1" applyAlignment="1">
      <alignment horizontal="center" vertical="center"/>
      <protection locked="0"/>
    </xf>
    <xf numFmtId="0" fontId="21" fillId="0" borderId="0" xfId="53" applyFont="1" applyFill="1" applyAlignment="1">
      <alignment vertical="top"/>
      <protection locked="0"/>
    </xf>
    <xf numFmtId="0" fontId="21" fillId="0" borderId="0" xfId="39" applyFont="1" applyFill="1" applyAlignment="1">
      <alignment vertical="center" wrapText="1"/>
    </xf>
    <xf numFmtId="179" fontId="21" fillId="0" borderId="0" xfId="53" applyNumberFormat="1" applyFont="1" applyFill="1" applyAlignment="1">
      <alignment vertical="top"/>
      <protection locked="0"/>
    </xf>
    <xf numFmtId="0" fontId="21" fillId="0" borderId="0" xfId="39" applyFont="1" applyFill="1" applyAlignment="1">
      <alignment horizontal="center" vertical="center" wrapText="1"/>
    </xf>
    <xf numFmtId="0" fontId="17" fillId="0" borderId="0" xfId="55" applyFont="1" applyBorder="1" applyAlignment="1">
      <alignment horizontal="left" vertical="center"/>
    </xf>
    <xf numFmtId="0" fontId="25" fillId="0" borderId="0" xfId="53" applyFont="1" applyFill="1" applyAlignment="1">
      <alignment vertical="top"/>
      <protection locked="0"/>
    </xf>
    <xf numFmtId="49" fontId="25" fillId="0" borderId="0" xfId="39" applyNumberFormat="1" applyFont="1" applyFill="1"/>
    <xf numFmtId="2" fontId="25" fillId="0" borderId="0" xfId="39" applyNumberFormat="1" applyFont="1" applyFill="1"/>
    <xf numFmtId="179" fontId="25" fillId="0" borderId="0" xfId="53" applyNumberFormat="1" applyFont="1" applyFill="1" applyAlignment="1">
      <alignment vertical="top"/>
      <protection locked="0"/>
    </xf>
    <xf numFmtId="179" fontId="17" fillId="0" borderId="0" xfId="53" applyNumberFormat="1" applyFont="1" applyFill="1" applyAlignment="1">
      <alignment horizontal="right" vertical="top"/>
      <protection locked="0"/>
    </xf>
    <xf numFmtId="49" fontId="18" fillId="0" borderId="1" xfId="53" applyNumberFormat="1" applyFont="1" applyFill="1" applyBorder="1" applyAlignment="1">
      <alignment horizontal="center" vertical="center"/>
      <protection locked="0"/>
    </xf>
    <xf numFmtId="0" fontId="18" fillId="0" borderId="1" xfId="53" applyFont="1" applyFill="1" applyBorder="1" applyAlignment="1">
      <alignment horizontal="center" vertical="center"/>
      <protection locked="0"/>
    </xf>
    <xf numFmtId="179" fontId="18" fillId="0" borderId="1" xfId="53" applyNumberFormat="1" applyFont="1" applyFill="1" applyBorder="1" applyAlignment="1">
      <alignment horizontal="center" vertical="center"/>
      <protection locked="0"/>
    </xf>
    <xf numFmtId="0" fontId="17" fillId="0" borderId="0" xfId="39" applyFont="1" applyFill="1" applyAlignment="1">
      <alignment vertical="center" wrapText="1"/>
    </xf>
    <xf numFmtId="0" fontId="17" fillId="0" borderId="0" xfId="39" applyFont="1" applyFill="1" applyAlignment="1">
      <alignment horizontal="center" vertical="center" wrapText="1"/>
    </xf>
    <xf numFmtId="0" fontId="18" fillId="0" borderId="1" xfId="53" applyFont="1" applyFill="1" applyBorder="1" applyAlignment="1">
      <alignment horizontal="left" vertical="center"/>
      <protection locked="0"/>
    </xf>
    <xf numFmtId="177" fontId="17" fillId="0" borderId="0" xfId="53" applyNumberFormat="1" applyFont="1" applyFill="1" applyAlignment="1">
      <alignment vertical="top"/>
      <protection locked="0"/>
    </xf>
    <xf numFmtId="181" fontId="17" fillId="0" borderId="0" xfId="53" applyNumberFormat="1" applyFont="1" applyFill="1" applyAlignment="1">
      <alignment vertical="top"/>
      <protection locked="0"/>
    </xf>
    <xf numFmtId="49" fontId="17" fillId="0" borderId="0" xfId="39" applyNumberFormat="1" applyFont="1" applyFill="1"/>
    <xf numFmtId="2" fontId="17" fillId="0" borderId="0" xfId="39" applyNumberFormat="1" applyFont="1" applyFill="1"/>
    <xf numFmtId="49" fontId="17" fillId="0" borderId="0" xfId="39" applyNumberFormat="1" applyFont="1" applyFill="1" applyAlignment="1" applyProtection="1">
      <alignment vertical="center"/>
      <protection locked="0"/>
    </xf>
    <xf numFmtId="2" fontId="17" fillId="0" borderId="0" xfId="39" applyNumberFormat="1" applyFont="1" applyFill="1" applyAlignment="1" applyProtection="1">
      <alignment vertical="center"/>
      <protection locked="0"/>
    </xf>
    <xf numFmtId="0" fontId="17" fillId="0" borderId="1" xfId="53" applyFont="1" applyFill="1" applyBorder="1" applyAlignment="1">
      <alignment horizontal="left" vertical="center" indent="2"/>
      <protection locked="0"/>
    </xf>
    <xf numFmtId="180" fontId="17" fillId="0" borderId="0" xfId="53" applyNumberFormat="1" applyFont="1" applyFill="1" applyAlignment="1">
      <alignment vertical="top"/>
      <protection locked="0"/>
    </xf>
    <xf numFmtId="177" fontId="25" fillId="0" borderId="0" xfId="53" applyNumberFormat="1" applyFont="1" applyFill="1" applyAlignment="1">
      <alignment vertical="top"/>
      <protection locked="0"/>
    </xf>
    <xf numFmtId="49" fontId="25" fillId="0" borderId="0" xfId="39" applyNumberFormat="1" applyFont="1" applyFill="1" applyAlignment="1" applyProtection="1">
      <alignment vertical="center"/>
      <protection locked="0"/>
    </xf>
    <xf numFmtId="2" fontId="25" fillId="0" borderId="0" xfId="39" applyNumberFormat="1" applyFont="1" applyFill="1" applyAlignment="1" applyProtection="1">
      <alignment vertical="center"/>
      <protection locked="0"/>
    </xf>
    <xf numFmtId="49" fontId="17" fillId="0" borderId="1" xfId="53" applyNumberFormat="1" applyFont="1" applyFill="1" applyBorder="1" applyAlignment="1">
      <alignment horizontal="left" vertical="center"/>
      <protection locked="0"/>
    </xf>
    <xf numFmtId="49" fontId="18" fillId="0" borderId="0" xfId="52" applyNumberFormat="1" applyFont="1" applyBorder="1" applyAlignment="1">
      <alignment horizontal="left" vertical="center"/>
    </xf>
    <xf numFmtId="49" fontId="18" fillId="0" borderId="0" xfId="52" applyNumberFormat="1" applyFont="1" applyAlignment="1">
      <alignment horizontal="left" vertical="center"/>
    </xf>
    <xf numFmtId="49" fontId="17" fillId="0" borderId="1" xfId="52" applyNumberFormat="1" applyFont="1" applyBorder="1" applyAlignment="1">
      <alignment horizontal="left" vertical="center" indent="1"/>
    </xf>
    <xf numFmtId="49" fontId="17" fillId="0" borderId="0" xfId="52" applyNumberFormat="1" applyFont="1" applyBorder="1" applyAlignment="1">
      <alignment horizontal="left" indent="1"/>
    </xf>
    <xf numFmtId="49" fontId="17" fillId="0" borderId="0" xfId="52" applyNumberFormat="1" applyFont="1" applyAlignment="1">
      <alignment horizontal="left" indent="1"/>
    </xf>
    <xf numFmtId="49" fontId="17" fillId="0" borderId="0" xfId="39" applyNumberFormat="1" applyFont="1" applyFill="1" applyAlignment="1">
      <alignment horizontal="left"/>
    </xf>
    <xf numFmtId="49" fontId="17" fillId="0" borderId="0" xfId="39" applyNumberFormat="1" applyFont="1" applyFill="1" applyAlignment="1" applyProtection="1">
      <alignment horizontal="left" vertical="center"/>
      <protection locked="0"/>
    </xf>
    <xf numFmtId="49" fontId="17" fillId="0" borderId="0" xfId="53" applyNumberFormat="1" applyFont="1" applyFill="1" applyAlignment="1">
      <alignment horizontal="left" vertical="top" indent="1"/>
      <protection locked="0"/>
    </xf>
    <xf numFmtId="49" fontId="17" fillId="0" borderId="0" xfId="39" applyNumberFormat="1" applyFont="1" applyFill="1" applyAlignment="1">
      <alignment horizontal="left" indent="1"/>
    </xf>
    <xf numFmtId="49" fontId="17" fillId="0" borderId="0" xfId="39" applyNumberFormat="1" applyFont="1" applyFill="1" applyAlignment="1" applyProtection="1">
      <alignment horizontal="left" vertical="center" indent="1"/>
      <protection locked="0"/>
    </xf>
    <xf numFmtId="49" fontId="17" fillId="0" borderId="1" xfId="53" applyNumberFormat="1" applyFont="1" applyFill="1" applyBorder="1" applyAlignment="1">
      <alignment horizontal="left" vertical="center" indent="2"/>
      <protection locked="0"/>
    </xf>
    <xf numFmtId="49" fontId="17" fillId="0" borderId="0" xfId="53" applyNumberFormat="1" applyFont="1" applyFill="1" applyAlignment="1">
      <alignment horizontal="left" vertical="top" indent="2"/>
      <protection locked="0"/>
    </xf>
    <xf numFmtId="49" fontId="17" fillId="0" borderId="0" xfId="39" applyNumberFormat="1" applyFont="1" applyFill="1" applyAlignment="1">
      <alignment horizontal="left" indent="2"/>
    </xf>
    <xf numFmtId="49" fontId="17" fillId="0" borderId="0" xfId="39" applyNumberFormat="1" applyFont="1" applyFill="1" applyAlignment="1" applyProtection="1">
      <alignment horizontal="left" vertical="center" indent="2"/>
      <protection locked="0"/>
    </xf>
    <xf numFmtId="0" fontId="4" fillId="0" borderId="0" xfId="39" applyFont="1" applyFill="1" applyAlignment="1">
      <alignment vertical="center"/>
    </xf>
    <xf numFmtId="179" fontId="17" fillId="0" borderId="0" xfId="39" applyNumberFormat="1" applyFont="1" applyFill="1" applyAlignment="1">
      <alignment horizontal="right" vertical="center"/>
    </xf>
    <xf numFmtId="179" fontId="4" fillId="0" borderId="0" xfId="39" applyNumberFormat="1" applyFont="1" applyFill="1" applyAlignment="1">
      <alignment vertical="center"/>
    </xf>
    <xf numFmtId="0" fontId="17" fillId="0" borderId="0" xfId="39" applyFont="1" applyFill="1" applyAlignment="1">
      <alignment vertical="center"/>
    </xf>
    <xf numFmtId="0" fontId="22" fillId="0" borderId="1" xfId="39" applyFont="1" applyFill="1" applyBorder="1" applyAlignment="1">
      <alignment horizontal="center" vertical="center"/>
    </xf>
    <xf numFmtId="179" fontId="22" fillId="0" borderId="1" xfId="39" applyNumberFormat="1" applyFont="1" applyFill="1" applyBorder="1" applyAlignment="1">
      <alignment horizontal="center" vertical="center"/>
    </xf>
    <xf numFmtId="0" fontId="22" fillId="0" borderId="0" xfId="39" applyFont="1" applyFill="1" applyAlignment="1">
      <alignment vertical="center"/>
    </xf>
    <xf numFmtId="0" fontId="18" fillId="0" borderId="1" xfId="39" applyFont="1" applyFill="1" applyBorder="1" applyAlignment="1">
      <alignment horizontal="left" vertical="center"/>
    </xf>
    <xf numFmtId="0" fontId="18" fillId="0" borderId="1" xfId="39" applyFont="1" applyFill="1" applyBorder="1" applyAlignment="1">
      <alignment vertical="center"/>
    </xf>
    <xf numFmtId="179" fontId="18" fillId="0" borderId="1" xfId="39" applyNumberFormat="1" applyFont="1" applyFill="1" applyBorder="1" applyAlignment="1">
      <alignment horizontal="right" vertical="center"/>
    </xf>
    <xf numFmtId="0" fontId="18" fillId="0" borderId="0" xfId="39" applyFont="1" applyFill="1" applyAlignment="1">
      <alignment vertical="center"/>
    </xf>
    <xf numFmtId="179" fontId="17" fillId="0" borderId="0" xfId="39" applyNumberFormat="1" applyFont="1" applyFill="1" applyAlignment="1">
      <alignment vertical="center"/>
    </xf>
    <xf numFmtId="0" fontId="18" fillId="0" borderId="1" xfId="39" applyFont="1" applyFill="1" applyBorder="1" applyAlignment="1">
      <alignment horizontal="center" vertical="center"/>
    </xf>
    <xf numFmtId="49" fontId="18" fillId="0" borderId="1" xfId="39" applyNumberFormat="1" applyFont="1" applyFill="1" applyBorder="1" applyAlignment="1">
      <alignment horizontal="left" vertical="center"/>
    </xf>
    <xf numFmtId="49" fontId="18" fillId="0" borderId="0" xfId="39" applyNumberFormat="1" applyFont="1" applyFill="1" applyAlignment="1">
      <alignment horizontal="left" vertical="center"/>
    </xf>
    <xf numFmtId="49" fontId="17" fillId="0" borderId="1" xfId="39" applyNumberFormat="1" applyFont="1" applyFill="1" applyBorder="1" applyAlignment="1">
      <alignment horizontal="left" vertical="center" indent="1"/>
    </xf>
    <xf numFmtId="49" fontId="17" fillId="0" borderId="0" xfId="39" applyNumberFormat="1" applyFont="1" applyFill="1" applyAlignment="1">
      <alignment horizontal="left" vertical="center" indent="1"/>
    </xf>
    <xf numFmtId="179" fontId="18" fillId="0" borderId="1" xfId="39" applyNumberFormat="1" applyFont="1" applyFill="1" applyBorder="1" applyAlignment="1">
      <alignment horizontal="center" vertical="center"/>
    </xf>
    <xf numFmtId="49" fontId="24" fillId="0" borderId="1" xfId="39" applyNumberFormat="1" applyFont="1" applyFill="1" applyBorder="1" applyAlignment="1">
      <alignment horizontal="left" vertical="center" indent="1"/>
    </xf>
    <xf numFmtId="49" fontId="18" fillId="0" borderId="1" xfId="53" applyNumberFormat="1" applyFont="1" applyFill="1" applyBorder="1" applyAlignment="1">
      <alignment horizontal="left" vertical="center" indent="1"/>
      <protection locked="0"/>
    </xf>
    <xf numFmtId="49" fontId="17" fillId="0" borderId="1" xfId="53" applyNumberFormat="1" applyFont="1" applyFill="1" applyBorder="1" applyAlignment="1">
      <alignment horizontal="left" vertical="center" wrapText="1" indent="1"/>
      <protection locked="0"/>
    </xf>
    <xf numFmtId="179" fontId="31" fillId="0" borderId="0" xfId="53" applyNumberFormat="1" applyFont="1" applyFill="1" applyAlignment="1">
      <alignment horizontal="right" vertical="top"/>
      <protection locked="0"/>
    </xf>
    <xf numFmtId="0" fontId="18" fillId="0" borderId="0" xfId="53" applyFont="1" applyFill="1" applyAlignment="1">
      <alignment vertical="top"/>
      <protection locked="0"/>
    </xf>
    <xf numFmtId="0" fontId="32" fillId="0" borderId="0" xfId="53" applyFont="1" applyFill="1" applyAlignment="1">
      <alignment vertical="top"/>
      <protection locked="0"/>
    </xf>
    <xf numFmtId="0" fontId="32" fillId="0" borderId="0" xfId="39" applyFont="1" applyFill="1" applyAlignment="1">
      <alignment vertical="center" wrapText="1"/>
    </xf>
    <xf numFmtId="179" fontId="32" fillId="0" borderId="0" xfId="53" applyNumberFormat="1" applyFont="1" applyFill="1" applyAlignment="1">
      <alignment vertical="top"/>
      <protection locked="0"/>
    </xf>
    <xf numFmtId="0" fontId="32" fillId="0" borderId="0" xfId="39" applyFont="1" applyFill="1" applyAlignment="1">
      <alignment horizontal="center" vertical="center" wrapText="1"/>
    </xf>
    <xf numFmtId="49" fontId="17" fillId="0" borderId="1" xfId="53" applyNumberFormat="1" applyFont="1" applyFill="1" applyBorder="1" applyAlignment="1">
      <alignment horizontal="center" vertical="center"/>
      <protection locked="0"/>
    </xf>
    <xf numFmtId="181" fontId="25" fillId="0" borderId="0" xfId="53" applyNumberFormat="1" applyFont="1" applyFill="1" applyAlignment="1">
      <alignment vertical="top"/>
      <protection locked="0"/>
    </xf>
    <xf numFmtId="0" fontId="25" fillId="0" borderId="0" xfId="39" applyFont="1" applyFill="1" applyAlignment="1">
      <alignment vertical="center" wrapText="1"/>
    </xf>
    <xf numFmtId="0" fontId="25" fillId="0" borderId="0" xfId="39" applyFont="1" applyFill="1" applyAlignment="1">
      <alignment horizontal="center" vertical="center" wrapText="1"/>
    </xf>
    <xf numFmtId="177" fontId="17" fillId="0" borderId="1" xfId="53" applyNumberFormat="1" applyFont="1" applyFill="1" applyBorder="1" applyAlignment="1">
      <alignment vertical="center"/>
      <protection locked="0"/>
    </xf>
    <xf numFmtId="2" fontId="17" fillId="0" borderId="0" xfId="39" applyNumberFormat="1" applyFont="1" applyFill="1" applyAlignment="1">
      <alignment horizontal="left" indent="1"/>
    </xf>
    <xf numFmtId="2" fontId="17" fillId="0" borderId="0" xfId="39" applyNumberFormat="1" applyFont="1" applyFill="1" applyAlignment="1" applyProtection="1">
      <alignment horizontal="left" vertical="center" indent="1"/>
      <protection locked="0"/>
    </xf>
    <xf numFmtId="2" fontId="17" fillId="0" borderId="0" xfId="39" applyNumberFormat="1" applyFont="1" applyFill="1" applyAlignment="1">
      <alignment horizontal="left" indent="2"/>
    </xf>
    <xf numFmtId="2" fontId="17" fillId="0" borderId="0" xfId="39" applyNumberFormat="1" applyFont="1" applyFill="1" applyAlignment="1" applyProtection="1">
      <alignment horizontal="left" vertical="center" indent="2"/>
      <protection locked="0"/>
    </xf>
    <xf numFmtId="49" fontId="18" fillId="0" borderId="1" xfId="39" applyNumberFormat="1" applyFont="1" applyFill="1" applyBorder="1" applyAlignment="1">
      <alignment horizontal="left" vertical="center" indent="1"/>
    </xf>
    <xf numFmtId="49" fontId="18" fillId="0" borderId="0" xfId="39" applyNumberFormat="1" applyFont="1" applyFill="1" applyAlignment="1">
      <alignment horizontal="left" vertical="center" indent="1"/>
    </xf>
    <xf numFmtId="0" fontId="17" fillId="0" borderId="1" xfId="39" applyFont="1" applyFill="1" applyBorder="1" applyAlignment="1">
      <alignment horizontal="left" vertical="center" indent="2"/>
    </xf>
    <xf numFmtId="0" fontId="17" fillId="0" borderId="0" xfId="39" applyFont="1" applyFill="1" applyAlignment="1">
      <alignment horizontal="left" vertical="center" indent="2"/>
    </xf>
    <xf numFmtId="179" fontId="17" fillId="0" borderId="0" xfId="39" applyNumberFormat="1" applyFont="1" applyFill="1" applyAlignment="1">
      <alignment horizontal="left" vertical="center" indent="2"/>
    </xf>
    <xf numFmtId="49" fontId="25" fillId="0" borderId="0" xfId="53" applyNumberFormat="1" applyFont="1" applyFill="1" applyAlignment="1">
      <alignment horizontal="left" vertical="top" indent="1"/>
      <protection locked="0"/>
    </xf>
    <xf numFmtId="49" fontId="25" fillId="0" borderId="0" xfId="39" applyNumberFormat="1" applyFont="1" applyFill="1" applyAlignment="1">
      <alignment horizontal="left" indent="1"/>
    </xf>
    <xf numFmtId="49" fontId="25" fillId="0" borderId="0" xfId="39" applyNumberFormat="1" applyFont="1" applyFill="1" applyAlignment="1" applyProtection="1">
      <alignment horizontal="left" vertical="center" indent="1"/>
      <protection locked="0"/>
    </xf>
    <xf numFmtId="49" fontId="25" fillId="0" borderId="0" xfId="53" applyNumberFormat="1" applyFont="1" applyFill="1" applyAlignment="1">
      <alignment horizontal="left" vertical="top" indent="2"/>
      <protection locked="0"/>
    </xf>
    <xf numFmtId="49" fontId="25" fillId="0" borderId="0" xfId="39" applyNumberFormat="1" applyFont="1" applyFill="1" applyAlignment="1">
      <alignment horizontal="left" indent="2"/>
    </xf>
    <xf numFmtId="49" fontId="25" fillId="0" borderId="0" xfId="39" applyNumberFormat="1" applyFont="1" applyFill="1" applyAlignment="1" applyProtection="1">
      <alignment horizontal="left" vertical="center" indent="2"/>
      <protection locked="0"/>
    </xf>
    <xf numFmtId="180" fontId="25" fillId="0" borderId="0" xfId="53" applyNumberFormat="1" applyFont="1" applyFill="1" applyAlignment="1">
      <alignment vertical="top"/>
      <protection locked="0"/>
    </xf>
    <xf numFmtId="179" fontId="17" fillId="0" borderId="0" xfId="53" applyNumberFormat="1" applyFont="1" applyFill="1" applyAlignment="1">
      <alignment horizontal="right" vertical="center"/>
      <protection locked="0"/>
    </xf>
    <xf numFmtId="49" fontId="23" fillId="0" borderId="1" xfId="39" applyNumberFormat="1" applyFont="1" applyFill="1" applyBorder="1" applyAlignment="1">
      <alignment horizontal="left" vertical="center" indent="1"/>
    </xf>
    <xf numFmtId="0" fontId="24" fillId="0" borderId="1" xfId="39" applyFont="1" applyFill="1" applyBorder="1" applyAlignment="1">
      <alignment horizontal="left" vertical="center" indent="2"/>
    </xf>
    <xf numFmtId="1" fontId="22" fillId="0" borderId="1" xfId="52" applyNumberFormat="1" applyFont="1" applyBorder="1" applyAlignment="1" applyProtection="1">
      <alignment horizontal="center" vertical="center" wrapText="1"/>
      <protection locked="0"/>
    </xf>
    <xf numFmtId="0" fontId="22" fillId="0" borderId="1" xfId="52" applyFont="1" applyBorder="1" applyAlignment="1">
      <alignment horizontal="center" vertical="center"/>
    </xf>
    <xf numFmtId="0" fontId="18" fillId="0" borderId="2" xfId="39" applyFont="1" applyFill="1" applyBorder="1" applyAlignment="1">
      <alignment horizontal="center" vertical="center"/>
    </xf>
    <xf numFmtId="0" fontId="23" fillId="0" borderId="2" xfId="53" applyFont="1" applyFill="1" applyBorder="1" applyAlignment="1">
      <alignment horizontal="center" vertical="center"/>
      <protection locked="0"/>
    </xf>
    <xf numFmtId="0" fontId="26" fillId="0" borderId="0" xfId="55" applyFont="1" applyBorder="1" applyAlignment="1">
      <alignment horizontal="left" vertical="center" wrapText="1"/>
    </xf>
    <xf numFmtId="0" fontId="4" fillId="0" borderId="0" xfId="52" applyFont="1" applyAlignment="1">
      <alignment wrapText="1"/>
    </xf>
    <xf numFmtId="49" fontId="6" fillId="0" borderId="0" xfId="52" applyNumberFormat="1" applyFont="1" applyAlignment="1">
      <alignment horizontal="centerContinuous" vertical="center" wrapText="1"/>
    </xf>
    <xf numFmtId="49" fontId="5" fillId="0" borderId="0" xfId="52" applyNumberFormat="1" applyFont="1" applyAlignment="1">
      <alignment horizontal="centerContinuous" vertical="center" wrapText="1"/>
    </xf>
    <xf numFmtId="0" fontId="18" fillId="0" borderId="0" xfId="52" applyFont="1" applyAlignment="1">
      <alignment horizontal="center" wrapText="1"/>
    </xf>
    <xf numFmtId="0" fontId="17" fillId="0" borderId="0" xfId="52" applyFont="1" applyAlignment="1">
      <alignment wrapText="1"/>
    </xf>
    <xf numFmtId="0" fontId="22" fillId="0" borderId="1" xfId="52" applyFont="1" applyBorder="1" applyAlignment="1">
      <alignment horizontal="center" vertical="center" wrapText="1"/>
    </xf>
    <xf numFmtId="0" fontId="22" fillId="0" borderId="0" xfId="52" applyFont="1" applyBorder="1" applyAlignment="1">
      <alignment horizontal="center" vertical="center" wrapText="1"/>
    </xf>
    <xf numFmtId="0" fontId="22" fillId="0" borderId="0" xfId="52" applyFont="1" applyAlignment="1">
      <alignment horizontal="center" vertical="center" wrapText="1"/>
    </xf>
    <xf numFmtId="177" fontId="17" fillId="0" borderId="1" xfId="52" applyNumberFormat="1" applyFont="1" applyFill="1" applyBorder="1" applyAlignment="1">
      <alignment horizontal="right" vertical="center" wrapText="1"/>
    </xf>
    <xf numFmtId="0" fontId="18" fillId="0" borderId="0" xfId="52" applyFont="1" applyBorder="1" applyAlignment="1">
      <alignment horizontal="center" vertical="center" wrapText="1"/>
    </xf>
    <xf numFmtId="0" fontId="18" fillId="0" borderId="0" xfId="52" applyFont="1" applyAlignment="1">
      <alignment horizontal="center" vertical="center" wrapText="1"/>
    </xf>
    <xf numFmtId="0" fontId="17" fillId="0" borderId="0" xfId="52" applyFont="1" applyBorder="1" applyAlignment="1">
      <alignment wrapText="1"/>
    </xf>
    <xf numFmtId="0" fontId="18" fillId="0" borderId="1" xfId="52" applyFont="1" applyBorder="1" applyAlignment="1">
      <alignment horizontal="center" vertical="center" wrapText="1"/>
    </xf>
    <xf numFmtId="177" fontId="17" fillId="0" borderId="1" xfId="52" applyNumberFormat="1" applyFont="1" applyBorder="1" applyAlignment="1">
      <alignment horizontal="right" vertical="center" wrapText="1"/>
    </xf>
    <xf numFmtId="0" fontId="18" fillId="0" borderId="0" xfId="52" applyFont="1" applyBorder="1" applyAlignment="1">
      <alignment wrapText="1"/>
    </xf>
    <xf numFmtId="0" fontId="18" fillId="0" borderId="0" xfId="52" applyFont="1" applyAlignment="1">
      <alignment wrapText="1"/>
    </xf>
    <xf numFmtId="49" fontId="23" fillId="0" borderId="1" xfId="53" applyNumberFormat="1" applyFont="1" applyFill="1" applyBorder="1" applyAlignment="1">
      <alignment horizontal="left" vertical="center"/>
      <protection locked="0"/>
    </xf>
    <xf numFmtId="49" fontId="23" fillId="0" borderId="1" xfId="53" applyNumberFormat="1" applyFont="1" applyFill="1" applyBorder="1" applyAlignment="1">
      <alignment horizontal="left" vertical="center" wrapText="1" indent="1"/>
      <protection locked="0"/>
    </xf>
    <xf numFmtId="49" fontId="23" fillId="0" borderId="1" xfId="52" applyNumberFormat="1" applyFont="1" applyBorder="1" applyAlignment="1">
      <alignment horizontal="left" vertical="center"/>
    </xf>
    <xf numFmtId="0" fontId="17" fillId="0" borderId="1" xfId="39" applyFont="1" applyFill="1" applyBorder="1" applyAlignment="1">
      <alignment horizontal="left" vertical="center"/>
    </xf>
    <xf numFmtId="49" fontId="24" fillId="0" borderId="1" xfId="39" applyNumberFormat="1" applyFont="1" applyFill="1" applyBorder="1" applyAlignment="1">
      <alignment horizontal="left" vertical="center"/>
    </xf>
    <xf numFmtId="0" fontId="17" fillId="0" borderId="0" xfId="55" applyFont="1" applyBorder="1" applyAlignment="1">
      <alignment horizontal="left" vertical="center" wrapText="1"/>
    </xf>
    <xf numFmtId="0" fontId="34" fillId="0" borderId="1" xfId="0" applyNumberFormat="1" applyFont="1" applyFill="1" applyBorder="1" applyAlignment="1" applyProtection="1">
      <alignment horizontal="left" vertical="center"/>
    </xf>
    <xf numFmtId="0" fontId="35" fillId="0" borderId="2" xfId="0" applyNumberFormat="1" applyFont="1" applyFill="1" applyBorder="1" applyAlignment="1" applyProtection="1">
      <alignment horizontal="left" vertical="center"/>
    </xf>
    <xf numFmtId="3" fontId="34" fillId="0" borderId="1" xfId="0" applyNumberFormat="1" applyFont="1" applyFill="1" applyBorder="1" applyAlignment="1" applyProtection="1">
      <alignment horizontal="right" vertical="center"/>
    </xf>
    <xf numFmtId="0" fontId="34" fillId="0" borderId="2" xfId="0" applyNumberFormat="1" applyFont="1" applyFill="1" applyBorder="1" applyAlignment="1" applyProtection="1">
      <alignment horizontal="left" vertical="center"/>
    </xf>
    <xf numFmtId="0" fontId="34" fillId="0" borderId="3" xfId="0" applyNumberFormat="1" applyFont="1" applyFill="1" applyBorder="1" applyAlignment="1" applyProtection="1">
      <alignment horizontal="left" vertical="center"/>
    </xf>
    <xf numFmtId="0" fontId="35" fillId="0" borderId="4" xfId="0" applyNumberFormat="1" applyFont="1" applyFill="1" applyBorder="1" applyAlignment="1" applyProtection="1">
      <alignment horizontal="left" vertical="center"/>
    </xf>
    <xf numFmtId="0" fontId="35" fillId="0" borderId="2" xfId="0" applyNumberFormat="1" applyFont="1" applyFill="1" applyBorder="1" applyAlignment="1" applyProtection="1">
      <alignment vertical="center"/>
    </xf>
    <xf numFmtId="0" fontId="34" fillId="0" borderId="2" xfId="0" applyNumberFormat="1" applyFont="1" applyFill="1" applyBorder="1" applyAlignment="1" applyProtection="1">
      <alignment vertical="center"/>
    </xf>
    <xf numFmtId="0" fontId="34" fillId="0" borderId="5" xfId="0" applyNumberFormat="1" applyFont="1" applyFill="1" applyBorder="1" applyAlignment="1" applyProtection="1">
      <alignment horizontal="left" vertical="center"/>
    </xf>
    <xf numFmtId="0" fontId="35" fillId="0" borderId="4" xfId="0" applyNumberFormat="1" applyFont="1" applyFill="1" applyBorder="1" applyAlignment="1" applyProtection="1">
      <alignment vertical="center"/>
    </xf>
    <xf numFmtId="0" fontId="34" fillId="0" borderId="4" xfId="0" applyNumberFormat="1" applyFont="1" applyFill="1" applyBorder="1" applyAlignment="1" applyProtection="1">
      <alignment vertical="center"/>
    </xf>
    <xf numFmtId="0" fontId="34" fillId="0" borderId="4" xfId="0" applyNumberFormat="1" applyFont="1" applyFill="1" applyBorder="1" applyAlignment="1" applyProtection="1">
      <alignment horizontal="left" vertical="center"/>
    </xf>
    <xf numFmtId="0" fontId="34" fillId="0" borderId="6" xfId="0" applyNumberFormat="1" applyFont="1" applyFill="1" applyBorder="1" applyAlignment="1" applyProtection="1">
      <alignment horizontal="left" vertical="center"/>
    </xf>
    <xf numFmtId="0" fontId="35" fillId="0" borderId="3" xfId="0" applyNumberFormat="1" applyFont="1" applyFill="1" applyBorder="1" applyAlignment="1" applyProtection="1">
      <alignment horizontal="left" vertical="center"/>
    </xf>
    <xf numFmtId="0" fontId="34" fillId="0" borderId="3" xfId="0" applyNumberFormat="1" applyFont="1" applyFill="1" applyBorder="1" applyAlignment="1" applyProtection="1">
      <alignment vertical="center"/>
    </xf>
    <xf numFmtId="0" fontId="35" fillId="0" borderId="2" xfId="0" applyNumberFormat="1" applyFont="1" applyFill="1" applyBorder="1" applyAlignment="1" applyProtection="1">
      <alignment horizontal="center" vertical="center"/>
    </xf>
    <xf numFmtId="0" fontId="35" fillId="0" borderId="3" xfId="0" applyNumberFormat="1" applyFont="1" applyFill="1" applyBorder="1" applyAlignment="1" applyProtection="1">
      <alignment vertical="center"/>
    </xf>
    <xf numFmtId="0" fontId="35" fillId="0" borderId="1" xfId="0" applyNumberFormat="1" applyFont="1" applyFill="1" applyBorder="1" applyAlignment="1" applyProtection="1">
      <alignment vertical="center"/>
    </xf>
    <xf numFmtId="0" fontId="34" fillId="0" borderId="1" xfId="0" applyNumberFormat="1" applyFont="1" applyFill="1" applyBorder="1" applyAlignment="1" applyProtection="1">
      <alignment vertical="center"/>
    </xf>
    <xf numFmtId="0" fontId="17" fillId="0" borderId="2" xfId="39" applyFont="1" applyFill="1" applyBorder="1" applyAlignment="1">
      <alignment horizontal="left" vertical="center"/>
    </xf>
    <xf numFmtId="0" fontId="17" fillId="0" borderId="1" xfId="53" applyNumberFormat="1" applyFont="1" applyFill="1" applyBorder="1" applyAlignment="1">
      <alignment horizontal="right" vertical="center"/>
      <protection locked="0"/>
    </xf>
    <xf numFmtId="0" fontId="35" fillId="0" borderId="1" xfId="0" applyNumberFormat="1" applyFont="1" applyFill="1" applyBorder="1" applyAlignment="1" applyProtection="1">
      <alignment horizontal="left" vertical="center"/>
    </xf>
    <xf numFmtId="49" fontId="17" fillId="0" borderId="1" xfId="39" applyNumberFormat="1" applyFont="1" applyFill="1" applyBorder="1" applyAlignment="1">
      <alignment horizontal="right" vertical="center" indent="1"/>
    </xf>
    <xf numFmtId="49" fontId="33" fillId="0" borderId="1" xfId="53" applyNumberFormat="1" applyFont="1" applyFill="1" applyBorder="1" applyAlignment="1">
      <alignment horizontal="center" vertical="center"/>
      <protection locked="0"/>
    </xf>
    <xf numFmtId="179" fontId="17" fillId="0" borderId="1" xfId="53" applyNumberFormat="1" applyFont="1" applyFill="1" applyBorder="1" applyAlignment="1">
      <alignment horizontal="right" vertical="center"/>
      <protection locked="0"/>
    </xf>
    <xf numFmtId="49" fontId="33" fillId="0" borderId="1" xfId="52" applyNumberFormat="1" applyFont="1" applyBorder="1" applyAlignment="1">
      <alignment horizontal="center" vertical="center"/>
    </xf>
    <xf numFmtId="177" fontId="18" fillId="0" borderId="1" xfId="52" applyNumberFormat="1" applyFont="1" applyFill="1" applyBorder="1" applyAlignment="1">
      <alignment horizontal="right" vertical="center"/>
    </xf>
    <xf numFmtId="179" fontId="17" fillId="0" borderId="1" xfId="39" applyNumberFormat="1" applyFont="1" applyFill="1" applyBorder="1" applyAlignment="1">
      <alignment horizontal="right" vertical="center"/>
    </xf>
    <xf numFmtId="49" fontId="23" fillId="0" borderId="1" xfId="53" applyNumberFormat="1" applyFont="1" applyFill="1" applyBorder="1" applyAlignment="1">
      <alignment horizontal="center" vertical="center"/>
      <protection locked="0"/>
    </xf>
    <xf numFmtId="0" fontId="18" fillId="0" borderId="1" xfId="39" applyNumberFormat="1" applyFont="1" applyFill="1" applyBorder="1" applyAlignment="1">
      <alignment horizontal="right" vertical="center"/>
    </xf>
    <xf numFmtId="0" fontId="15" fillId="0" borderId="1" xfId="39" applyFont="1" applyFill="1" applyBorder="1" applyAlignment="1">
      <alignment horizontal="left" vertical="center" indent="2"/>
    </xf>
    <xf numFmtId="179" fontId="17" fillId="0" borderId="1" xfId="39" applyNumberFormat="1" applyFont="1" applyFill="1" applyBorder="1" applyAlignment="1">
      <alignment vertical="center"/>
    </xf>
    <xf numFmtId="179" fontId="18" fillId="0" borderId="0" xfId="39" applyNumberFormat="1" applyFont="1" applyFill="1" applyAlignment="1">
      <alignment vertical="center"/>
    </xf>
    <xf numFmtId="179" fontId="18" fillId="0" borderId="1" xfId="39" applyNumberFormat="1" applyFont="1" applyFill="1" applyBorder="1" applyAlignment="1">
      <alignment vertical="center"/>
    </xf>
    <xf numFmtId="0" fontId="17" fillId="0" borderId="0" xfId="54" applyFont="1" applyFill="1" applyAlignment="1">
      <alignment vertical="top"/>
      <protection locked="0"/>
    </xf>
    <xf numFmtId="179" fontId="17" fillId="0" borderId="0" xfId="54" applyNumberFormat="1" applyFont="1" applyFill="1" applyAlignment="1">
      <alignment vertical="top"/>
      <protection locked="0"/>
    </xf>
    <xf numFmtId="0" fontId="25" fillId="0" borderId="0" xfId="54" applyFont="1" applyFill="1" applyAlignment="1">
      <alignment vertical="top"/>
      <protection locked="0"/>
    </xf>
    <xf numFmtId="179" fontId="25" fillId="0" borderId="0" xfId="54" applyNumberFormat="1" applyFont="1" applyFill="1" applyAlignment="1">
      <alignment vertical="top"/>
      <protection locked="0"/>
    </xf>
    <xf numFmtId="49" fontId="17" fillId="0" borderId="0" xfId="54" applyNumberFormat="1" applyFont="1" applyFill="1" applyAlignment="1">
      <alignment horizontal="left" vertical="top"/>
      <protection locked="0"/>
    </xf>
    <xf numFmtId="179" fontId="17" fillId="0" borderId="0" xfId="54" applyNumberFormat="1" applyFont="1" applyFill="1" applyAlignment="1">
      <alignment horizontal="right" vertical="top"/>
      <protection locked="0"/>
    </xf>
    <xf numFmtId="49" fontId="18" fillId="0" borderId="1" xfId="54" applyNumberFormat="1" applyFont="1" applyFill="1" applyBorder="1" applyAlignment="1">
      <alignment horizontal="center" vertical="center"/>
      <protection locked="0"/>
    </xf>
    <xf numFmtId="0" fontId="18" fillId="0" borderId="1" xfId="54" applyFont="1" applyFill="1" applyBorder="1" applyAlignment="1">
      <alignment horizontal="center" vertical="center"/>
      <protection locked="0"/>
    </xf>
    <xf numFmtId="179" fontId="18" fillId="0" borderId="1" xfId="54" applyNumberFormat="1" applyFont="1" applyFill="1" applyBorder="1" applyAlignment="1">
      <alignment horizontal="center" vertical="center"/>
      <protection locked="0"/>
    </xf>
    <xf numFmtId="49" fontId="18" fillId="0" borderId="1" xfId="54" applyNumberFormat="1" applyFont="1" applyFill="1" applyBorder="1" applyAlignment="1">
      <alignment horizontal="left" vertical="center"/>
      <protection locked="0"/>
    </xf>
    <xf numFmtId="0" fontId="18" fillId="0" borderId="1" xfId="54" applyFont="1" applyFill="1" applyBorder="1" applyAlignment="1">
      <alignment horizontal="left" vertical="center"/>
      <protection locked="0"/>
    </xf>
    <xf numFmtId="179" fontId="17" fillId="0" borderId="1" xfId="54" applyNumberFormat="1" applyFont="1" applyFill="1" applyBorder="1" applyAlignment="1">
      <alignment vertical="center"/>
      <protection locked="0"/>
    </xf>
    <xf numFmtId="177" fontId="17" fillId="0" borderId="0" xfId="54" applyNumberFormat="1" applyFont="1" applyFill="1" applyAlignment="1">
      <alignment vertical="top"/>
      <protection locked="0"/>
    </xf>
    <xf numFmtId="181" fontId="17" fillId="0" borderId="0" xfId="54" applyNumberFormat="1" applyFont="1" applyFill="1" applyAlignment="1">
      <alignment vertical="top"/>
      <protection locked="0"/>
    </xf>
    <xf numFmtId="49" fontId="18" fillId="0" borderId="1" xfId="54" applyNumberFormat="1" applyFont="1" applyFill="1" applyBorder="1" applyAlignment="1">
      <alignment horizontal="left" vertical="center" indent="1"/>
      <protection locked="0"/>
    </xf>
    <xf numFmtId="0" fontId="18" fillId="0" borderId="1" xfId="54" applyFont="1" applyFill="1" applyBorder="1" applyAlignment="1">
      <alignment horizontal="left" vertical="center" wrapText="1" indent="1"/>
      <protection locked="0"/>
    </xf>
    <xf numFmtId="179" fontId="18" fillId="0" borderId="1" xfId="54" applyNumberFormat="1" applyFont="1" applyFill="1" applyBorder="1" applyAlignment="1">
      <alignment vertical="center"/>
      <protection locked="0"/>
    </xf>
    <xf numFmtId="177" fontId="17" fillId="0" borderId="0" xfId="54" applyNumberFormat="1" applyFont="1" applyFill="1" applyAlignment="1">
      <alignment horizontal="left" vertical="top" indent="1"/>
      <protection locked="0"/>
    </xf>
    <xf numFmtId="0" fontId="17" fillId="0" borderId="0" xfId="54" applyFont="1" applyFill="1" applyAlignment="1">
      <alignment horizontal="left" vertical="top" indent="1"/>
      <protection locked="0"/>
    </xf>
    <xf numFmtId="179" fontId="17" fillId="0" borderId="0" xfId="54" applyNumberFormat="1" applyFont="1" applyFill="1" applyAlignment="1">
      <alignment horizontal="left" vertical="top" indent="1"/>
      <protection locked="0"/>
    </xf>
    <xf numFmtId="49" fontId="17" fillId="0" borderId="1" xfId="54" applyNumberFormat="1" applyFont="1" applyFill="1" applyBorder="1" applyAlignment="1">
      <alignment horizontal="left" vertical="center" indent="2"/>
      <protection locked="0"/>
    </xf>
    <xf numFmtId="0" fontId="17" fillId="0" borderId="1" xfId="54" applyFont="1" applyFill="1" applyBorder="1" applyAlignment="1">
      <alignment horizontal="left" vertical="center" indent="2"/>
      <protection locked="0"/>
    </xf>
    <xf numFmtId="179" fontId="17" fillId="0" borderId="1" xfId="54" applyNumberFormat="1" applyFont="1" applyFill="1" applyBorder="1" applyAlignment="1">
      <alignment horizontal="left" vertical="center" indent="2"/>
      <protection locked="0"/>
    </xf>
    <xf numFmtId="177" fontId="17" fillId="0" borderId="0" xfId="54" applyNumberFormat="1" applyFont="1" applyFill="1" applyAlignment="1">
      <alignment horizontal="left" vertical="top" indent="2"/>
      <protection locked="0"/>
    </xf>
    <xf numFmtId="0" fontId="17" fillId="0" borderId="0" xfId="54" applyFont="1" applyFill="1" applyAlignment="1">
      <alignment horizontal="left" vertical="top" indent="2"/>
      <protection locked="0"/>
    </xf>
    <xf numFmtId="179" fontId="17" fillId="0" borderId="0" xfId="54" applyNumberFormat="1" applyFont="1" applyFill="1" applyAlignment="1">
      <alignment horizontal="left" vertical="top" indent="2"/>
      <protection locked="0"/>
    </xf>
    <xf numFmtId="49" fontId="23" fillId="0" borderId="1" xfId="54" applyNumberFormat="1" applyFont="1" applyFill="1" applyBorder="1" applyAlignment="1">
      <alignment horizontal="left" vertical="center" indent="1"/>
      <protection locked="0"/>
    </xf>
    <xf numFmtId="49" fontId="24" fillId="0" borderId="1" xfId="54" applyNumberFormat="1" applyFont="1" applyFill="1" applyBorder="1" applyAlignment="1">
      <alignment horizontal="left" vertical="center" indent="2"/>
      <protection locked="0"/>
    </xf>
    <xf numFmtId="49" fontId="23" fillId="0" borderId="1" xfId="54" applyNumberFormat="1" applyFont="1" applyFill="1" applyBorder="1" applyAlignment="1">
      <alignment vertical="center"/>
      <protection locked="0"/>
    </xf>
    <xf numFmtId="177" fontId="18" fillId="0" borderId="1" xfId="54" applyNumberFormat="1" applyFont="1" applyFill="1" applyBorder="1" applyAlignment="1">
      <alignment vertical="center"/>
      <protection locked="0"/>
    </xf>
    <xf numFmtId="177" fontId="25" fillId="0" borderId="0" xfId="54" applyNumberFormat="1" applyFont="1" applyFill="1" applyAlignment="1">
      <alignment vertical="top"/>
      <protection locked="0"/>
    </xf>
    <xf numFmtId="49" fontId="17" fillId="0" borderId="1" xfId="53" applyNumberFormat="1" applyFont="1" applyFill="1" applyBorder="1" applyAlignment="1">
      <alignment horizontal="left" vertical="top"/>
      <protection locked="0"/>
    </xf>
    <xf numFmtId="0" fontId="15" fillId="0" borderId="1" xfId="53" applyFont="1" applyFill="1" applyBorder="1" applyAlignment="1">
      <alignment horizontal="center" vertical="center"/>
      <protection locked="0"/>
    </xf>
    <xf numFmtId="179" fontId="17" fillId="0" borderId="1" xfId="53" applyNumberFormat="1" applyFont="1" applyFill="1" applyBorder="1" applyAlignment="1">
      <alignment vertical="top"/>
      <protection locked="0"/>
    </xf>
    <xf numFmtId="3" fontId="34" fillId="0" borderId="6" xfId="0" applyNumberFormat="1" applyFont="1" applyFill="1" applyBorder="1" applyAlignment="1" applyProtection="1">
      <alignment horizontal="right" vertical="center"/>
    </xf>
    <xf numFmtId="0" fontId="26" fillId="0" borderId="0" xfId="55" applyFont="1" applyFill="1" applyBorder="1" applyAlignment="1">
      <alignment horizontal="left" vertical="center"/>
    </xf>
    <xf numFmtId="176" fontId="4" fillId="0" borderId="0" xfId="52" applyNumberFormat="1" applyFont="1" applyFill="1" applyAlignment="1">
      <alignment horizontal="right" vertical="center"/>
    </xf>
    <xf numFmtId="1" fontId="33" fillId="0" borderId="1" xfId="52" applyNumberFormat="1" applyFont="1" applyFill="1" applyBorder="1" applyAlignment="1" applyProtection="1">
      <alignment horizontal="center" vertical="center" wrapText="1"/>
      <protection locked="0"/>
    </xf>
    <xf numFmtId="3" fontId="34" fillId="0" borderId="7" xfId="0" applyNumberFormat="1" applyFont="1" applyFill="1" applyBorder="1" applyAlignment="1" applyProtection="1">
      <alignment horizontal="right" vertical="center"/>
    </xf>
    <xf numFmtId="3" fontId="34" fillId="0" borderId="8" xfId="0" applyNumberFormat="1" applyFont="1" applyFill="1" applyBorder="1" applyAlignment="1" applyProtection="1">
      <alignment horizontal="right" vertical="center"/>
    </xf>
    <xf numFmtId="0" fontId="4" fillId="0" borderId="0" xfId="52" applyFont="1" applyFill="1"/>
    <xf numFmtId="3" fontId="34" fillId="0" borderId="9" xfId="0" applyNumberFormat="1" applyFont="1" applyFill="1" applyBorder="1" applyAlignment="1" applyProtection="1">
      <alignment horizontal="right" vertical="center"/>
    </xf>
    <xf numFmtId="3" fontId="34" fillId="0" borderId="10" xfId="0" applyNumberFormat="1" applyFont="1" applyFill="1" applyBorder="1" applyAlignment="1" applyProtection="1">
      <alignment horizontal="right" vertical="center"/>
    </xf>
    <xf numFmtId="49" fontId="33" fillId="0" borderId="1" xfId="53" applyNumberFormat="1" applyFont="1" applyFill="1" applyBorder="1" applyAlignment="1">
      <alignment horizontal="left" vertical="center"/>
      <protection locked="0"/>
    </xf>
    <xf numFmtId="49" fontId="15" fillId="0" borderId="1" xfId="53" applyNumberFormat="1" applyFont="1" applyFill="1" applyBorder="1" applyAlignment="1">
      <alignment horizontal="left" vertical="center" wrapText="1" indent="1"/>
      <protection locked="0"/>
    </xf>
    <xf numFmtId="0" fontId="17" fillId="0" borderId="1" xfId="53" applyNumberFormat="1" applyFont="1" applyFill="1" applyBorder="1" applyAlignment="1">
      <alignment horizontal="left" vertical="center"/>
      <protection locked="0"/>
    </xf>
    <xf numFmtId="49" fontId="17" fillId="0" borderId="1" xfId="53" applyNumberFormat="1" applyFont="1" applyFill="1" applyBorder="1" applyAlignment="1">
      <alignment vertical="center"/>
      <protection locked="0"/>
    </xf>
    <xf numFmtId="49" fontId="18" fillId="0" borderId="1" xfId="53" applyNumberFormat="1" applyFont="1" applyFill="1" applyBorder="1" applyAlignment="1">
      <alignment vertical="center"/>
      <protection locked="0"/>
    </xf>
    <xf numFmtId="49" fontId="15" fillId="0" borderId="1" xfId="53" applyNumberFormat="1" applyFont="1" applyFill="1" applyBorder="1" applyAlignment="1">
      <alignment horizontal="left" vertical="center"/>
      <protection locked="0"/>
    </xf>
    <xf numFmtId="49" fontId="18" fillId="0" borderId="1" xfId="53" applyNumberFormat="1" applyFont="1" applyFill="1" applyBorder="1" applyAlignment="1">
      <alignment horizontal="left" vertical="center" wrapText="1" indent="1"/>
      <protection locked="0"/>
    </xf>
    <xf numFmtId="0" fontId="18" fillId="0" borderId="1" xfId="53" applyNumberFormat="1" applyFont="1" applyFill="1" applyBorder="1" applyAlignment="1">
      <alignment horizontal="left" vertical="center"/>
      <protection locked="0"/>
    </xf>
    <xf numFmtId="49" fontId="33" fillId="0" borderId="1" xfId="53" applyNumberFormat="1" applyFont="1" applyFill="1" applyBorder="1" applyAlignment="1">
      <alignment horizontal="left" vertical="center" wrapText="1" indent="1"/>
      <protection locked="0"/>
    </xf>
    <xf numFmtId="177" fontId="15" fillId="0" borderId="1" xfId="52" applyNumberFormat="1" applyFont="1" applyFill="1" applyBorder="1" applyAlignment="1">
      <alignment horizontal="right" vertical="center" wrapText="1"/>
    </xf>
    <xf numFmtId="0" fontId="22" fillId="0" borderId="1" xfId="52" applyFont="1" applyBorder="1" applyAlignment="1">
      <alignment horizontal="left" vertical="center" wrapText="1"/>
    </xf>
    <xf numFmtId="177" fontId="33" fillId="0" borderId="1" xfId="52" applyNumberFormat="1" applyFont="1" applyFill="1" applyBorder="1" applyAlignment="1">
      <alignment horizontal="left" vertical="center" wrapText="1"/>
    </xf>
    <xf numFmtId="177" fontId="17" fillId="0" borderId="1" xfId="52" applyNumberFormat="1" applyFont="1" applyFill="1" applyBorder="1" applyAlignment="1">
      <alignment horizontal="center" vertical="center" wrapText="1"/>
    </xf>
    <xf numFmtId="177" fontId="18" fillId="0" borderId="1" xfId="52" applyNumberFormat="1" applyFont="1" applyFill="1" applyBorder="1" applyAlignment="1">
      <alignment horizontal="center" vertical="center" wrapText="1"/>
    </xf>
    <xf numFmtId="177" fontId="18" fillId="0" borderId="1" xfId="52" applyNumberFormat="1" applyFont="1" applyBorder="1" applyAlignment="1">
      <alignment horizontal="center" vertical="center" wrapText="1"/>
    </xf>
    <xf numFmtId="0" fontId="21" fillId="0" borderId="1" xfId="52" applyFont="1" applyBorder="1" applyAlignment="1">
      <alignment horizontal="center" vertical="center" wrapText="1"/>
    </xf>
    <xf numFmtId="1" fontId="21" fillId="0" borderId="1" xfId="52" applyNumberFormat="1" applyFont="1" applyBorder="1" applyAlignment="1" applyProtection="1">
      <alignment horizontal="center" vertical="center" wrapText="1"/>
      <protection locked="0"/>
    </xf>
    <xf numFmtId="49" fontId="6" fillId="0" borderId="0" xfId="52" applyNumberFormat="1" applyFont="1" applyAlignment="1">
      <alignment horizontal="center" vertical="center"/>
    </xf>
    <xf numFmtId="0" fontId="6" fillId="0" borderId="0" xfId="53" applyFont="1" applyFill="1" applyAlignment="1">
      <alignment horizontal="center" vertical="top"/>
      <protection locked="0"/>
    </xf>
    <xf numFmtId="179" fontId="5" fillId="0" borderId="0" xfId="53" applyNumberFormat="1" applyFont="1" applyFill="1" applyAlignment="1">
      <alignment horizontal="center" vertical="top"/>
      <protection locked="0"/>
    </xf>
    <xf numFmtId="0" fontId="5" fillId="0" borderId="0" xfId="53" applyFont="1" applyFill="1" applyAlignment="1">
      <alignment horizontal="center" vertical="top"/>
      <protection locked="0"/>
    </xf>
    <xf numFmtId="0" fontId="6" fillId="0" borderId="0" xfId="39" applyFont="1" applyFill="1" applyAlignment="1">
      <alignment horizontal="center" vertical="center"/>
    </xf>
    <xf numFmtId="0" fontId="5" fillId="0" borderId="0" xfId="39" applyFont="1" applyFill="1" applyAlignment="1">
      <alignment horizontal="center" vertical="center"/>
    </xf>
    <xf numFmtId="49" fontId="33" fillId="0" borderId="2" xfId="39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53" applyFont="1" applyFill="1" applyAlignment="1">
      <alignment horizontal="center" vertical="center" wrapText="1"/>
      <protection locked="0"/>
    </xf>
    <xf numFmtId="0" fontId="5" fillId="0" borderId="0" xfId="53" applyFont="1" applyFill="1" applyAlignment="1">
      <alignment horizontal="center" vertical="center"/>
      <protection locked="0"/>
    </xf>
    <xf numFmtId="49" fontId="33" fillId="0" borderId="2" xfId="53" applyNumberFormat="1" applyFont="1" applyFill="1" applyBorder="1" applyAlignment="1">
      <alignment horizontal="center" vertical="center"/>
      <protection locked="0"/>
    </xf>
    <xf numFmtId="0" fontId="36" fillId="0" borderId="7" xfId="0" applyFont="1" applyBorder="1" applyAlignment="1">
      <alignment horizontal="center" vertical="center"/>
    </xf>
    <xf numFmtId="0" fontId="18" fillId="0" borderId="2" xfId="53" applyFont="1" applyFill="1" applyBorder="1" applyAlignment="1">
      <alignment horizontal="center" vertical="center"/>
      <protection locked="0"/>
    </xf>
    <xf numFmtId="0" fontId="18" fillId="0" borderId="7" xfId="53" applyFont="1" applyFill="1" applyBorder="1" applyAlignment="1">
      <alignment horizontal="center" vertical="center"/>
      <protection locked="0"/>
    </xf>
    <xf numFmtId="0" fontId="18" fillId="0" borderId="2" xfId="39" applyFont="1" applyFill="1" applyBorder="1" applyAlignment="1">
      <alignment horizontal="center" vertical="center"/>
    </xf>
    <xf numFmtId="0" fontId="18" fillId="0" borderId="7" xfId="39" applyFont="1" applyFill="1" applyBorder="1" applyAlignment="1">
      <alignment horizontal="center" vertical="center"/>
    </xf>
    <xf numFmtId="0" fontId="6" fillId="0" borderId="0" xfId="54" applyFont="1" applyFill="1" applyAlignment="1">
      <alignment horizontal="center" vertical="top"/>
      <protection locked="0"/>
    </xf>
    <xf numFmtId="0" fontId="5" fillId="0" borderId="0" xfId="54" applyFont="1" applyFill="1" applyAlignment="1">
      <alignment horizontal="center" vertical="top"/>
      <protection locked="0"/>
    </xf>
    <xf numFmtId="179" fontId="5" fillId="0" borderId="0" xfId="54" applyNumberFormat="1" applyFont="1" applyFill="1" applyAlignment="1">
      <alignment horizontal="center" vertical="top"/>
      <protection locked="0"/>
    </xf>
    <xf numFmtId="0" fontId="18" fillId="0" borderId="2" xfId="54" applyFont="1" applyFill="1" applyBorder="1" applyAlignment="1">
      <alignment horizontal="center" vertical="center"/>
      <protection locked="0"/>
    </xf>
    <xf numFmtId="0" fontId="18" fillId="0" borderId="7" xfId="54" applyFont="1" applyFill="1" applyBorder="1" applyAlignment="1">
      <alignment horizontal="center" vertical="center"/>
      <protection locked="0"/>
    </xf>
  </cellXfs>
  <cellStyles count="71">
    <cellStyle name="_ET_STYLE_NoName_00_" xfId="1"/>
    <cellStyle name="_ET_STYLE_NoName_00__2016年人代会报告附表20160104" xfId="2"/>
    <cellStyle name="_ET_STYLE_NoName_00__国库1月5日调整表" xfId="3"/>
    <cellStyle name="20% - 着色 1" xfId="4"/>
    <cellStyle name="20% - 着色 2" xfId="5"/>
    <cellStyle name="20% - 着色 3" xfId="6"/>
    <cellStyle name="20% - 着色 4" xfId="7"/>
    <cellStyle name="20% - 着色 5" xfId="8"/>
    <cellStyle name="20% - 着色 6" xfId="9"/>
    <cellStyle name="40% - 着色 1" xfId="10"/>
    <cellStyle name="40% - 着色 2" xfId="11"/>
    <cellStyle name="40% - 着色 3" xfId="12"/>
    <cellStyle name="40% - 着色 4" xfId="13"/>
    <cellStyle name="40% - 着色 5" xfId="14"/>
    <cellStyle name="40% - 着色 6" xfId="15"/>
    <cellStyle name="60% - 着色 1" xfId="16"/>
    <cellStyle name="60% - 着色 2" xfId="17"/>
    <cellStyle name="60% - 着色 3" xfId="18"/>
    <cellStyle name="60% - 着色 4" xfId="19"/>
    <cellStyle name="60% - 着色 5" xfId="20"/>
    <cellStyle name="60% - 着色 6" xfId="21"/>
    <cellStyle name="no dec" xfId="22"/>
    <cellStyle name="Normal_APR" xfId="23"/>
    <cellStyle name="百分比 2" xfId="24"/>
    <cellStyle name="表标题" xfId="25"/>
    <cellStyle name="差_（社保）附表1-1至18" xfId="26"/>
    <cellStyle name="差_发老吕2016基本支出测算11.28" xfId="27"/>
    <cellStyle name="差_全国各省民生政策标准10.7(lp稿)(1)" xfId="28"/>
    <cellStyle name="常规" xfId="0" builtinId="0"/>
    <cellStyle name="常规 10" xfId="29"/>
    <cellStyle name="常规 11" xfId="30"/>
    <cellStyle name="常规 12" xfId="31"/>
    <cellStyle name="常规 13" xfId="32"/>
    <cellStyle name="常规 14" xfId="33"/>
    <cellStyle name="常规 19" xfId="34"/>
    <cellStyle name="常规 2" xfId="35"/>
    <cellStyle name="常规 2 2" xfId="36"/>
    <cellStyle name="常规 20" xfId="37"/>
    <cellStyle name="常规 21" xfId="38"/>
    <cellStyle name="常规 3" xfId="39"/>
    <cellStyle name="常规 39" xfId="40"/>
    <cellStyle name="常规 4" xfId="41"/>
    <cellStyle name="常规 40" xfId="42"/>
    <cellStyle name="常规 41" xfId="43"/>
    <cellStyle name="常规 43" xfId="44"/>
    <cellStyle name="常规 44" xfId="45"/>
    <cellStyle name="常规 45" xfId="46"/>
    <cellStyle name="常规 46" xfId="47"/>
    <cellStyle name="常规 47" xfId="48"/>
    <cellStyle name="常规 5" xfId="49"/>
    <cellStyle name="常规 6" xfId="50"/>
    <cellStyle name="常规 8" xfId="51"/>
    <cellStyle name="常规_2013.1.人代会报告附表" xfId="52"/>
    <cellStyle name="常规_功能分类1212zhangl" xfId="53"/>
    <cellStyle name="常规_功能分类1212zhangl_（社保）附表1-1至18" xfId="54"/>
    <cellStyle name="常规_人代会报告附表（定）曹铂0103" xfId="55"/>
    <cellStyle name="普通_97-917" xfId="56"/>
    <cellStyle name="千分位[0]_BT (2)" xfId="57"/>
    <cellStyle name="千分位_97-917" xfId="58"/>
    <cellStyle name="千位[0]_1" xfId="59"/>
    <cellStyle name="千位_1" xfId="60"/>
    <cellStyle name="数字" xfId="61"/>
    <cellStyle name="未定义" xfId="62"/>
    <cellStyle name="小数" xfId="63"/>
    <cellStyle name="样式 1" xfId="64"/>
    <cellStyle name="着色 1" xfId="65"/>
    <cellStyle name="着色 2" xfId="66"/>
    <cellStyle name="着色 3" xfId="67"/>
    <cellStyle name="着色 4" xfId="68"/>
    <cellStyle name="着色 5" xfId="69"/>
    <cellStyle name="着色 6" xfId="7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4"/>
  </sheetPr>
  <dimension ref="A1:F30"/>
  <sheetViews>
    <sheetView topLeftCell="A25" workbookViewId="0">
      <selection activeCell="B29" sqref="B29"/>
    </sheetView>
  </sheetViews>
  <sheetFormatPr defaultColWidth="0" defaultRowHeight="15.75"/>
  <cols>
    <col min="1" max="1" width="33.5" style="1" customWidth="1"/>
    <col min="2" max="2" width="33.5" style="216" customWidth="1"/>
    <col min="3" max="3" width="8" style="1" bestFit="1" customWidth="1"/>
    <col min="4" max="4" width="7.875" style="1" bestFit="1" customWidth="1"/>
    <col min="5" max="5" width="8.5" style="1" hidden="1" customWidth="1"/>
    <col min="6" max="6" width="7.875" style="1" hidden="1" customWidth="1"/>
    <col min="7" max="254" width="7.875" style="1" customWidth="1"/>
    <col min="255" max="255" width="35.75" style="1" customWidth="1"/>
    <col min="256" max="16384" width="0" style="1" hidden="1"/>
  </cols>
  <sheetData>
    <row r="1" spans="1:5" ht="18" customHeight="1">
      <c r="A1" s="26" t="s">
        <v>99</v>
      </c>
      <c r="B1" s="211"/>
    </row>
    <row r="2" spans="1:5" ht="39.950000000000003" customHeight="1">
      <c r="A2" s="236" t="s">
        <v>97</v>
      </c>
      <c r="B2" s="236"/>
    </row>
    <row r="3" spans="1:5" ht="18.75" customHeight="1">
      <c r="A3" s="10"/>
      <c r="B3" s="212" t="s">
        <v>15</v>
      </c>
    </row>
    <row r="4" spans="1:5" s="12" customFormat="1" ht="48" customHeight="1">
      <c r="A4" s="116" t="s">
        <v>113</v>
      </c>
      <c r="B4" s="213" t="s">
        <v>161</v>
      </c>
      <c r="C4" s="11"/>
    </row>
    <row r="5" spans="1:5" s="51" customFormat="1" ht="48" customHeight="1">
      <c r="A5" s="138" t="s">
        <v>114</v>
      </c>
      <c r="B5" s="144">
        <v>28160</v>
      </c>
      <c r="C5" s="50"/>
    </row>
    <row r="6" spans="1:5" s="54" customFormat="1" ht="48" customHeight="1">
      <c r="A6" s="52" t="s">
        <v>115</v>
      </c>
      <c r="B6" s="144">
        <v>4623</v>
      </c>
      <c r="C6" s="53"/>
      <c r="E6" s="54">
        <v>988753</v>
      </c>
    </row>
    <row r="7" spans="1:5" s="15" customFormat="1" ht="48" customHeight="1">
      <c r="A7" s="13" t="s">
        <v>116</v>
      </c>
      <c r="B7" s="144">
        <v>1249</v>
      </c>
      <c r="C7" s="14"/>
      <c r="E7" s="15">
        <v>822672</v>
      </c>
    </row>
    <row r="8" spans="1:5" s="12" customFormat="1" ht="48" customHeight="1">
      <c r="A8" s="52" t="s">
        <v>117</v>
      </c>
      <c r="B8" s="144">
        <v>11410</v>
      </c>
      <c r="C8" s="11"/>
    </row>
    <row r="9" spans="1:5" s="15" customFormat="1" ht="48" customHeight="1">
      <c r="A9" s="13" t="s">
        <v>118</v>
      </c>
      <c r="B9" s="144">
        <v>2706</v>
      </c>
      <c r="C9" s="14"/>
      <c r="E9" s="15">
        <v>988753</v>
      </c>
    </row>
    <row r="10" spans="1:5" s="15" customFormat="1" ht="48" customHeight="1">
      <c r="A10" s="52" t="s">
        <v>119</v>
      </c>
      <c r="B10" s="144">
        <v>0</v>
      </c>
      <c r="C10" s="14"/>
      <c r="E10" s="15">
        <v>822672</v>
      </c>
    </row>
    <row r="11" spans="1:5" s="17" customFormat="1" ht="57" customHeight="1">
      <c r="A11" s="13" t="s">
        <v>120</v>
      </c>
      <c r="B11" s="144">
        <v>1033</v>
      </c>
      <c r="C11" s="16"/>
    </row>
    <row r="12" spans="1:5" ht="48" customHeight="1">
      <c r="A12" s="52" t="s">
        <v>121</v>
      </c>
      <c r="B12" s="144">
        <v>1901</v>
      </c>
    </row>
    <row r="13" spans="1:5" ht="48" customHeight="1">
      <c r="A13" s="13" t="s">
        <v>122</v>
      </c>
      <c r="B13" s="144">
        <v>1769</v>
      </c>
    </row>
    <row r="14" spans="1:5" ht="48" customHeight="1">
      <c r="A14" s="52" t="s">
        <v>123</v>
      </c>
      <c r="B14" s="144">
        <v>601</v>
      </c>
    </row>
    <row r="15" spans="1:5" ht="48" customHeight="1">
      <c r="A15" s="13" t="s">
        <v>124</v>
      </c>
      <c r="B15" s="144">
        <v>341</v>
      </c>
    </row>
    <row r="16" spans="1:5" ht="48" customHeight="1">
      <c r="A16" s="52" t="s">
        <v>125</v>
      </c>
      <c r="B16" s="144">
        <v>706</v>
      </c>
    </row>
    <row r="17" spans="1:2" ht="48" customHeight="1">
      <c r="A17" s="13" t="s">
        <v>126</v>
      </c>
      <c r="B17" s="144">
        <v>1192</v>
      </c>
    </row>
    <row r="18" spans="1:2" ht="48" customHeight="1">
      <c r="A18" s="52" t="s">
        <v>127</v>
      </c>
      <c r="B18" s="144">
        <v>439</v>
      </c>
    </row>
    <row r="19" spans="1:2" ht="48" customHeight="1">
      <c r="A19" s="13" t="s">
        <v>128</v>
      </c>
      <c r="B19" s="144">
        <v>771</v>
      </c>
    </row>
    <row r="20" spans="1:2" ht="48" customHeight="1">
      <c r="A20" s="52" t="s">
        <v>129</v>
      </c>
      <c r="B20" s="144">
        <v>668</v>
      </c>
    </row>
    <row r="21" spans="1:2" ht="48" customHeight="1">
      <c r="A21" s="13" t="s">
        <v>130</v>
      </c>
      <c r="B21" s="144">
        <v>0</v>
      </c>
    </row>
    <row r="22" spans="1:2" ht="48" customHeight="1">
      <c r="A22" s="52" t="s">
        <v>131</v>
      </c>
      <c r="B22" s="214">
        <v>0</v>
      </c>
    </row>
    <row r="23" spans="1:2" ht="48" customHeight="1">
      <c r="A23" s="138" t="s">
        <v>132</v>
      </c>
      <c r="B23" s="215">
        <v>14260</v>
      </c>
    </row>
    <row r="24" spans="1:2" ht="48" customHeight="1">
      <c r="A24" s="52" t="s">
        <v>133</v>
      </c>
      <c r="B24" s="144">
        <v>1870</v>
      </c>
    </row>
    <row r="25" spans="1:2" ht="48" customHeight="1">
      <c r="A25" s="13" t="s">
        <v>134</v>
      </c>
      <c r="B25" s="144">
        <v>1922</v>
      </c>
    </row>
    <row r="26" spans="1:2" ht="48" customHeight="1">
      <c r="A26" s="52" t="s">
        <v>135</v>
      </c>
      <c r="B26" s="144">
        <v>2777</v>
      </c>
    </row>
    <row r="27" spans="1:2" ht="48" customHeight="1">
      <c r="A27" s="13" t="s">
        <v>136</v>
      </c>
      <c r="B27" s="144">
        <v>584</v>
      </c>
    </row>
    <row r="28" spans="1:2" ht="48" customHeight="1">
      <c r="A28" s="52" t="s">
        <v>137</v>
      </c>
      <c r="B28" s="144">
        <v>6195</v>
      </c>
    </row>
    <row r="29" spans="1:2" ht="48" customHeight="1">
      <c r="A29" s="13" t="s">
        <v>138</v>
      </c>
      <c r="B29" s="144">
        <v>912</v>
      </c>
    </row>
    <row r="30" spans="1:2" ht="48" customHeight="1">
      <c r="A30" s="167" t="s">
        <v>1525</v>
      </c>
      <c r="B30" s="168">
        <v>42420</v>
      </c>
    </row>
  </sheetData>
  <mergeCells count="1">
    <mergeCell ref="A2:B2"/>
  </mergeCells>
  <phoneticPr fontId="2" type="noConversion"/>
  <printOptions horizontalCentered="1"/>
  <pageMargins left="0.98402777777777772" right="0.74791666666666667" top="1.1805555555555556" bottom="0.98402777777777772" header="0.51111111111111107" footer="0.51111111111111107"/>
  <pageSetup paperSize="9" firstPageNumber="42949631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0"/>
  <sheetViews>
    <sheetView topLeftCell="A22" workbookViewId="0">
      <selection activeCell="A31" sqref="A31:A32"/>
    </sheetView>
  </sheetViews>
  <sheetFormatPr defaultColWidth="7" defaultRowHeight="15"/>
  <cols>
    <col min="1" max="1" width="35.125" style="4" customWidth="1"/>
    <col min="2" max="2" width="29.625" style="2" customWidth="1"/>
    <col min="3" max="3" width="10.375" style="3" hidden="1" customWidth="1"/>
    <col min="4" max="4" width="9.625" style="27" hidden="1" customWidth="1"/>
    <col min="5" max="5" width="8.125" style="27" hidden="1" customWidth="1"/>
    <col min="6" max="6" width="9.625" style="28" hidden="1" customWidth="1"/>
    <col min="7" max="7" width="17.5" style="28" hidden="1" customWidth="1"/>
    <col min="8" max="8" width="12.5" style="29" hidden="1" customWidth="1"/>
    <col min="9" max="9" width="7" style="30" hidden="1" customWidth="1"/>
    <col min="10" max="11" width="7" style="27" hidden="1" customWidth="1"/>
    <col min="12" max="12" width="13.875" style="27" hidden="1" customWidth="1"/>
    <col min="13" max="13" width="7.875" style="27" hidden="1" customWidth="1"/>
    <col min="14" max="14" width="9.5" style="27" hidden="1" customWidth="1"/>
    <col min="15" max="15" width="6.875" style="27" hidden="1" customWidth="1"/>
    <col min="16" max="16" width="9" style="27" hidden="1" customWidth="1"/>
    <col min="17" max="17" width="5.875" style="27" hidden="1" customWidth="1"/>
    <col min="18" max="18" width="5.25" style="27" hidden="1" customWidth="1"/>
    <col min="19" max="19" width="6.5" style="27" hidden="1" customWidth="1"/>
    <col min="20" max="21" width="7" style="27" hidden="1" customWidth="1"/>
    <col min="22" max="22" width="10.625" style="27" hidden="1" customWidth="1"/>
    <col min="23" max="23" width="10.5" style="27" hidden="1" customWidth="1"/>
    <col min="24" max="24" width="7" style="27" hidden="1" customWidth="1"/>
    <col min="25" max="16384" width="7" style="27"/>
  </cols>
  <sheetData>
    <row r="1" spans="1:29" ht="29.25" customHeight="1">
      <c r="A1" s="26" t="s">
        <v>30</v>
      </c>
    </row>
    <row r="2" spans="1:29" ht="28.5" customHeight="1">
      <c r="A2" s="237" t="s">
        <v>81</v>
      </c>
      <c r="B2" s="238"/>
      <c r="F2" s="27"/>
      <c r="G2" s="27"/>
      <c r="H2" s="27"/>
    </row>
    <row r="3" spans="1:29" s="3" customFormat="1" ht="21.75" customHeight="1">
      <c r="A3" s="4"/>
      <c r="B3" s="112" t="s">
        <v>16</v>
      </c>
      <c r="D3" s="3">
        <v>12.11</v>
      </c>
      <c r="F3" s="3">
        <v>12.22</v>
      </c>
      <c r="I3" s="2"/>
      <c r="L3" s="3">
        <v>1.2</v>
      </c>
    </row>
    <row r="4" spans="1:29" s="3" customFormat="1" ht="39" customHeight="1">
      <c r="A4" s="19" t="s">
        <v>73</v>
      </c>
      <c r="B4" s="34" t="s">
        <v>162</v>
      </c>
      <c r="F4" s="35" t="s">
        <v>19</v>
      </c>
      <c r="G4" s="35" t="s">
        <v>20</v>
      </c>
      <c r="H4" s="35" t="s">
        <v>21</v>
      </c>
      <c r="I4" s="2"/>
      <c r="L4" s="35" t="s">
        <v>19</v>
      </c>
      <c r="M4" s="36" t="s">
        <v>20</v>
      </c>
      <c r="N4" s="35" t="s">
        <v>21</v>
      </c>
    </row>
    <row r="5" spans="1:29" s="4" customFormat="1" ht="39" customHeight="1">
      <c r="A5" s="136" t="s">
        <v>139</v>
      </c>
      <c r="B5" s="144">
        <v>14966</v>
      </c>
      <c r="C5" s="4">
        <v>105429</v>
      </c>
      <c r="D5" s="4">
        <v>595734.14</v>
      </c>
      <c r="E5" s="4">
        <f>104401+13602</f>
        <v>118003</v>
      </c>
      <c r="F5" s="55" t="s">
        <v>8</v>
      </c>
      <c r="G5" s="55" t="s">
        <v>22</v>
      </c>
      <c r="H5" s="55">
        <v>596221.15</v>
      </c>
      <c r="I5" s="4" t="e">
        <f t="shared" ref="I5:I10" si="0">F5-A5</f>
        <v>#VALUE!</v>
      </c>
      <c r="J5" s="4">
        <f t="shared" ref="J5:J14" si="1">H5-B5</f>
        <v>581255.15</v>
      </c>
      <c r="K5" s="4">
        <v>75943</v>
      </c>
      <c r="L5" s="55" t="s">
        <v>8</v>
      </c>
      <c r="M5" s="55" t="s">
        <v>22</v>
      </c>
      <c r="N5" s="55">
        <v>643048.94999999995</v>
      </c>
      <c r="O5" s="4" t="e">
        <f t="shared" ref="O5:O10" si="2">L5-A5</f>
        <v>#VALUE!</v>
      </c>
      <c r="P5" s="4">
        <f t="shared" ref="P5:P14" si="3">N5-B5</f>
        <v>628082.94999999995</v>
      </c>
      <c r="R5" s="4">
        <v>717759</v>
      </c>
      <c r="T5" s="56" t="s">
        <v>8</v>
      </c>
      <c r="U5" s="56" t="s">
        <v>22</v>
      </c>
      <c r="V5" s="56">
        <v>659380.53</v>
      </c>
      <c r="W5" s="4">
        <f t="shared" ref="W5:W14" si="4">B5-V5</f>
        <v>-644414.53</v>
      </c>
      <c r="X5" s="4" t="e">
        <f t="shared" ref="X5:X10" si="5">T5-A5</f>
        <v>#VALUE!</v>
      </c>
    </row>
    <row r="6" spans="1:29" s="57" customFormat="1" ht="39" customHeight="1">
      <c r="A6" s="136" t="s">
        <v>140</v>
      </c>
      <c r="B6" s="144">
        <v>0</v>
      </c>
      <c r="D6" s="57">
        <v>7616.62</v>
      </c>
      <c r="F6" s="58" t="s">
        <v>7</v>
      </c>
      <c r="G6" s="58" t="s">
        <v>23</v>
      </c>
      <c r="H6" s="58">
        <v>7616.62</v>
      </c>
      <c r="I6" s="57" t="e">
        <f t="shared" si="0"/>
        <v>#VALUE!</v>
      </c>
      <c r="J6" s="57">
        <f t="shared" si="1"/>
        <v>7616.62</v>
      </c>
      <c r="L6" s="58" t="s">
        <v>7</v>
      </c>
      <c r="M6" s="58" t="s">
        <v>23</v>
      </c>
      <c r="N6" s="58">
        <v>7749.58</v>
      </c>
      <c r="O6" s="57" t="e">
        <f t="shared" si="2"/>
        <v>#VALUE!</v>
      </c>
      <c r="P6" s="57">
        <f t="shared" si="3"/>
        <v>7749.58</v>
      </c>
      <c r="T6" s="59" t="s">
        <v>7</v>
      </c>
      <c r="U6" s="59" t="s">
        <v>23</v>
      </c>
      <c r="V6" s="59">
        <v>8475.4699999999993</v>
      </c>
      <c r="W6" s="57">
        <f t="shared" si="4"/>
        <v>-8475.4699999999993</v>
      </c>
      <c r="X6" s="57" t="e">
        <f t="shared" si="5"/>
        <v>#VALUE!</v>
      </c>
    </row>
    <row r="7" spans="1:29" s="61" customFormat="1" ht="39" customHeight="1">
      <c r="A7" s="136" t="s">
        <v>141</v>
      </c>
      <c r="B7" s="144">
        <v>183</v>
      </c>
      <c r="D7" s="61">
        <v>3922.87</v>
      </c>
      <c r="F7" s="62" t="s">
        <v>6</v>
      </c>
      <c r="G7" s="62" t="s">
        <v>24</v>
      </c>
      <c r="H7" s="62">
        <v>3922.87</v>
      </c>
      <c r="I7" s="61" t="e">
        <f t="shared" si="0"/>
        <v>#VALUE!</v>
      </c>
      <c r="J7" s="61">
        <f t="shared" si="1"/>
        <v>3739.87</v>
      </c>
      <c r="K7" s="61">
        <v>750</v>
      </c>
      <c r="L7" s="62" t="s">
        <v>6</v>
      </c>
      <c r="M7" s="62" t="s">
        <v>24</v>
      </c>
      <c r="N7" s="62">
        <v>4041.81</v>
      </c>
      <c r="O7" s="61" t="e">
        <f t="shared" si="2"/>
        <v>#VALUE!</v>
      </c>
      <c r="P7" s="61">
        <f t="shared" si="3"/>
        <v>3858.81</v>
      </c>
      <c r="T7" s="63" t="s">
        <v>6</v>
      </c>
      <c r="U7" s="63" t="s">
        <v>24</v>
      </c>
      <c r="V7" s="63">
        <v>4680.9399999999996</v>
      </c>
      <c r="W7" s="61">
        <f t="shared" si="4"/>
        <v>-4497.9399999999996</v>
      </c>
      <c r="X7" s="61" t="e">
        <f t="shared" si="5"/>
        <v>#VALUE!</v>
      </c>
    </row>
    <row r="8" spans="1:29" s="3" customFormat="1" ht="39" customHeight="1">
      <c r="A8" s="136" t="s">
        <v>142</v>
      </c>
      <c r="B8" s="144">
        <v>7013</v>
      </c>
      <c r="C8" s="45"/>
      <c r="D8" s="45">
        <v>135.6</v>
      </c>
      <c r="F8" s="40" t="s">
        <v>5</v>
      </c>
      <c r="G8" s="40" t="s">
        <v>25</v>
      </c>
      <c r="H8" s="41">
        <v>135.6</v>
      </c>
      <c r="I8" s="2" t="e">
        <f t="shared" si="0"/>
        <v>#VALUE!</v>
      </c>
      <c r="J8" s="38">
        <f t="shared" si="1"/>
        <v>-6877.4</v>
      </c>
      <c r="K8" s="38"/>
      <c r="L8" s="40" t="s">
        <v>5</v>
      </c>
      <c r="M8" s="40" t="s">
        <v>25</v>
      </c>
      <c r="N8" s="41">
        <v>135.6</v>
      </c>
      <c r="O8" s="2" t="e">
        <f t="shared" si="2"/>
        <v>#VALUE!</v>
      </c>
      <c r="P8" s="38">
        <f t="shared" si="3"/>
        <v>-6877.4</v>
      </c>
      <c r="T8" s="42" t="s">
        <v>5</v>
      </c>
      <c r="U8" s="42" t="s">
        <v>25</v>
      </c>
      <c r="V8" s="43">
        <v>135.6</v>
      </c>
      <c r="W8" s="3">
        <f t="shared" si="4"/>
        <v>6877.4</v>
      </c>
      <c r="X8" s="3" t="e">
        <f t="shared" si="5"/>
        <v>#VALUE!</v>
      </c>
    </row>
    <row r="9" spans="1:29" s="3" customFormat="1" ht="39" customHeight="1">
      <c r="A9" s="136" t="s">
        <v>143</v>
      </c>
      <c r="B9" s="144">
        <v>40418</v>
      </c>
      <c r="C9" s="38">
        <v>105429</v>
      </c>
      <c r="D9" s="39">
        <v>595734.14</v>
      </c>
      <c r="E9" s="3">
        <f>104401+13602</f>
        <v>118003</v>
      </c>
      <c r="F9" s="40" t="s">
        <v>8</v>
      </c>
      <c r="G9" s="40" t="s">
        <v>22</v>
      </c>
      <c r="H9" s="41">
        <v>596221.15</v>
      </c>
      <c r="I9" s="2" t="e">
        <f t="shared" si="0"/>
        <v>#VALUE!</v>
      </c>
      <c r="J9" s="38">
        <f t="shared" si="1"/>
        <v>555803.15</v>
      </c>
      <c r="K9" s="38">
        <v>75943</v>
      </c>
      <c r="L9" s="40" t="s">
        <v>8</v>
      </c>
      <c r="M9" s="40" t="s">
        <v>22</v>
      </c>
      <c r="N9" s="41">
        <v>643048.94999999995</v>
      </c>
      <c r="O9" s="2" t="e">
        <f t="shared" si="2"/>
        <v>#VALUE!</v>
      </c>
      <c r="P9" s="38">
        <f t="shared" si="3"/>
        <v>602630.94999999995</v>
      </c>
      <c r="R9" s="3">
        <v>717759</v>
      </c>
      <c r="T9" s="42" t="s">
        <v>8</v>
      </c>
      <c r="U9" s="42" t="s">
        <v>22</v>
      </c>
      <c r="V9" s="43">
        <v>659380.53</v>
      </c>
      <c r="W9" s="3">
        <f t="shared" si="4"/>
        <v>-618962.53</v>
      </c>
      <c r="X9" s="3" t="e">
        <f t="shared" si="5"/>
        <v>#VALUE!</v>
      </c>
    </row>
    <row r="10" spans="1:29" s="3" customFormat="1" ht="39" customHeight="1">
      <c r="A10" s="136" t="s">
        <v>144</v>
      </c>
      <c r="B10" s="144">
        <v>133</v>
      </c>
      <c r="C10" s="38"/>
      <c r="D10" s="38">
        <v>7616.62</v>
      </c>
      <c r="F10" s="40" t="s">
        <v>7</v>
      </c>
      <c r="G10" s="40" t="s">
        <v>23</v>
      </c>
      <c r="H10" s="41">
        <v>7616.62</v>
      </c>
      <c r="I10" s="2" t="e">
        <f t="shared" si="0"/>
        <v>#VALUE!</v>
      </c>
      <c r="J10" s="38">
        <f t="shared" si="1"/>
        <v>7483.62</v>
      </c>
      <c r="K10" s="38"/>
      <c r="L10" s="40" t="s">
        <v>7</v>
      </c>
      <c r="M10" s="40" t="s">
        <v>23</v>
      </c>
      <c r="N10" s="41">
        <v>7749.58</v>
      </c>
      <c r="O10" s="2" t="e">
        <f t="shared" si="2"/>
        <v>#VALUE!</v>
      </c>
      <c r="P10" s="38">
        <f t="shared" si="3"/>
        <v>7616.58</v>
      </c>
      <c r="T10" s="42" t="s">
        <v>7</v>
      </c>
      <c r="U10" s="42" t="s">
        <v>23</v>
      </c>
      <c r="V10" s="43">
        <v>8475.4699999999993</v>
      </c>
      <c r="W10" s="3">
        <f t="shared" si="4"/>
        <v>-8342.4699999999993</v>
      </c>
      <c r="X10" s="3" t="e">
        <f t="shared" si="5"/>
        <v>#VALUE!</v>
      </c>
      <c r="AC10" s="136"/>
    </row>
    <row r="11" spans="1:29" s="3" customFormat="1" ht="39" customHeight="1">
      <c r="A11" s="136" t="s">
        <v>145</v>
      </c>
      <c r="B11" s="144">
        <v>1465</v>
      </c>
      <c r="C11" s="38"/>
      <c r="D11" s="38"/>
      <c r="F11" s="40"/>
      <c r="G11" s="40"/>
      <c r="H11" s="41"/>
      <c r="I11" s="2"/>
      <c r="J11" s="38"/>
      <c r="K11" s="38"/>
      <c r="L11" s="40"/>
      <c r="M11" s="40"/>
      <c r="N11" s="41"/>
      <c r="O11" s="2"/>
      <c r="P11" s="38"/>
      <c r="T11" s="42"/>
      <c r="U11" s="42"/>
      <c r="V11" s="43"/>
    </row>
    <row r="12" spans="1:29" s="3" customFormat="1" ht="39" customHeight="1">
      <c r="A12" s="136" t="s">
        <v>146</v>
      </c>
      <c r="B12" s="144">
        <v>31026</v>
      </c>
      <c r="C12" s="38"/>
      <c r="D12" s="38">
        <v>3922.87</v>
      </c>
      <c r="F12" s="40" t="s">
        <v>6</v>
      </c>
      <c r="G12" s="40" t="s">
        <v>24</v>
      </c>
      <c r="H12" s="41">
        <v>3922.87</v>
      </c>
      <c r="I12" s="2" t="e">
        <f>F12-A12</f>
        <v>#VALUE!</v>
      </c>
      <c r="J12" s="38">
        <f t="shared" si="1"/>
        <v>-27103.13</v>
      </c>
      <c r="K12" s="38">
        <v>750</v>
      </c>
      <c r="L12" s="40" t="s">
        <v>6</v>
      </c>
      <c r="M12" s="40" t="s">
        <v>24</v>
      </c>
      <c r="N12" s="41">
        <v>4041.81</v>
      </c>
      <c r="O12" s="2" t="e">
        <f>L12-A12</f>
        <v>#VALUE!</v>
      </c>
      <c r="P12" s="38">
        <f t="shared" si="3"/>
        <v>-26984.19</v>
      </c>
      <c r="T12" s="42" t="s">
        <v>6</v>
      </c>
      <c r="U12" s="42" t="s">
        <v>24</v>
      </c>
      <c r="V12" s="43">
        <v>4680.9399999999996</v>
      </c>
      <c r="W12" s="3">
        <f t="shared" si="4"/>
        <v>26345.06</v>
      </c>
      <c r="X12" s="3" t="e">
        <f>T12-A12</f>
        <v>#VALUE!</v>
      </c>
    </row>
    <row r="13" spans="1:29" s="3" customFormat="1" ht="39" customHeight="1">
      <c r="A13" s="136" t="s">
        <v>147</v>
      </c>
      <c r="B13" s="144">
        <v>19992</v>
      </c>
      <c r="C13" s="38"/>
      <c r="D13" s="38">
        <v>3922.87</v>
      </c>
      <c r="F13" s="40" t="s">
        <v>6</v>
      </c>
      <c r="G13" s="40" t="s">
        <v>24</v>
      </c>
      <c r="H13" s="41">
        <v>3922.87</v>
      </c>
      <c r="I13" s="2" t="e">
        <f>F13-A13</f>
        <v>#VALUE!</v>
      </c>
      <c r="J13" s="38">
        <f t="shared" si="1"/>
        <v>-16069.130000000001</v>
      </c>
      <c r="K13" s="38">
        <v>750</v>
      </c>
      <c r="L13" s="40" t="s">
        <v>6</v>
      </c>
      <c r="M13" s="40" t="s">
        <v>24</v>
      </c>
      <c r="N13" s="41">
        <v>4041.81</v>
      </c>
      <c r="O13" s="2" t="e">
        <f>L13-A13</f>
        <v>#VALUE!</v>
      </c>
      <c r="P13" s="38">
        <f t="shared" si="3"/>
        <v>-15950.19</v>
      </c>
      <c r="T13" s="42" t="s">
        <v>6</v>
      </c>
      <c r="U13" s="42" t="s">
        <v>24</v>
      </c>
      <c r="V13" s="43">
        <v>4680.9399999999996</v>
      </c>
      <c r="W13" s="3">
        <f t="shared" si="4"/>
        <v>15311.060000000001</v>
      </c>
      <c r="X13" s="3" t="e">
        <f>T13-A13</f>
        <v>#VALUE!</v>
      </c>
    </row>
    <row r="14" spans="1:29" s="3" customFormat="1" ht="39" customHeight="1">
      <c r="A14" s="136" t="s">
        <v>148</v>
      </c>
      <c r="B14" s="144">
        <v>4068</v>
      </c>
      <c r="C14" s="45"/>
      <c r="D14" s="45">
        <v>135.6</v>
      </c>
      <c r="F14" s="40" t="s">
        <v>5</v>
      </c>
      <c r="G14" s="40" t="s">
        <v>25</v>
      </c>
      <c r="H14" s="41">
        <v>135.6</v>
      </c>
      <c r="I14" s="2" t="e">
        <f>F14-A14</f>
        <v>#VALUE!</v>
      </c>
      <c r="J14" s="38">
        <f t="shared" si="1"/>
        <v>-3932.4</v>
      </c>
      <c r="K14" s="38"/>
      <c r="L14" s="40" t="s">
        <v>5</v>
      </c>
      <c r="M14" s="40" t="s">
        <v>25</v>
      </c>
      <c r="N14" s="41">
        <v>135.6</v>
      </c>
      <c r="O14" s="2" t="e">
        <f>L14-A14</f>
        <v>#VALUE!</v>
      </c>
      <c r="P14" s="38">
        <f t="shared" si="3"/>
        <v>-3932.4</v>
      </c>
      <c r="T14" s="42" t="s">
        <v>5</v>
      </c>
      <c r="U14" s="42" t="s">
        <v>25</v>
      </c>
      <c r="V14" s="43">
        <v>135.6</v>
      </c>
      <c r="W14" s="3">
        <f t="shared" si="4"/>
        <v>3932.4</v>
      </c>
      <c r="X14" s="3" t="e">
        <f>T14-A14</f>
        <v>#VALUE!</v>
      </c>
    </row>
    <row r="15" spans="1:29" s="3" customFormat="1" ht="39" customHeight="1">
      <c r="A15" s="136" t="s">
        <v>149</v>
      </c>
      <c r="B15" s="144">
        <v>8367</v>
      </c>
      <c r="F15" s="35" t="str">
        <f>""</f>
        <v/>
      </c>
      <c r="G15" s="35" t="str">
        <f>""</f>
        <v/>
      </c>
      <c r="H15" s="35" t="str">
        <f>""</f>
        <v/>
      </c>
      <c r="I15" s="2"/>
      <c r="L15" s="35" t="str">
        <f>""</f>
        <v/>
      </c>
      <c r="M15" s="36" t="str">
        <f>""</f>
        <v/>
      </c>
      <c r="N15" s="35" t="str">
        <f>""</f>
        <v/>
      </c>
      <c r="V15" s="8" t="e">
        <f>V16+#REF!+#REF!+#REF!+#REF!+#REF!+#REF!+#REF!+#REF!+#REF!+#REF!+#REF!+#REF!+#REF!+#REF!+#REF!+#REF!+#REF!+#REF!+#REF!+#REF!</f>
        <v>#REF!</v>
      </c>
      <c r="W15" s="8" t="e">
        <f>W16+#REF!+#REF!+#REF!+#REF!+#REF!+#REF!+#REF!+#REF!+#REF!+#REF!+#REF!+#REF!+#REF!+#REF!+#REF!+#REF!+#REF!+#REF!+#REF!+#REF!</f>
        <v>#REF!</v>
      </c>
    </row>
    <row r="16" spans="1:29" ht="39" customHeight="1">
      <c r="A16" s="136" t="s">
        <v>150</v>
      </c>
      <c r="B16" s="144">
        <v>21951</v>
      </c>
      <c r="P16" s="46"/>
      <c r="T16" s="47" t="s">
        <v>3</v>
      </c>
      <c r="U16" s="47" t="s">
        <v>27</v>
      </c>
      <c r="V16" s="48">
        <v>19998</v>
      </c>
      <c r="W16" s="27">
        <f>B16-V16</f>
        <v>1953</v>
      </c>
      <c r="X16" s="27" t="e">
        <f>T16-A16</f>
        <v>#VALUE!</v>
      </c>
    </row>
    <row r="17" spans="1:24" ht="39" customHeight="1">
      <c r="A17" s="136" t="s">
        <v>151</v>
      </c>
      <c r="B17" s="144">
        <v>6622</v>
      </c>
      <c r="P17" s="46"/>
      <c r="T17" s="47" t="s">
        <v>2</v>
      </c>
      <c r="U17" s="47" t="s">
        <v>28</v>
      </c>
      <c r="V17" s="48">
        <v>19998</v>
      </c>
      <c r="W17" s="27">
        <f>B17-V17</f>
        <v>-13376</v>
      </c>
      <c r="X17" s="27" t="e">
        <f>T17-A17</f>
        <v>#VALUE!</v>
      </c>
    </row>
    <row r="18" spans="1:24" ht="39" customHeight="1">
      <c r="A18" s="136" t="s">
        <v>152</v>
      </c>
      <c r="B18" s="144">
        <v>2296</v>
      </c>
      <c r="P18" s="46"/>
      <c r="T18" s="47" t="s">
        <v>1</v>
      </c>
      <c r="U18" s="47" t="s">
        <v>29</v>
      </c>
      <c r="V18" s="48">
        <v>19998</v>
      </c>
      <c r="W18" s="27">
        <f>B18-V18</f>
        <v>-17702</v>
      </c>
      <c r="X18" s="27" t="e">
        <f>T18-A18</f>
        <v>#VALUE!</v>
      </c>
    </row>
    <row r="19" spans="1:24" ht="39" customHeight="1">
      <c r="A19" s="136" t="s">
        <v>153</v>
      </c>
      <c r="B19" s="144">
        <v>460</v>
      </c>
      <c r="P19" s="46"/>
    </row>
    <row r="20" spans="1:24" ht="39" customHeight="1">
      <c r="A20" s="136" t="s">
        <v>154</v>
      </c>
      <c r="B20" s="210">
        <v>20</v>
      </c>
      <c r="P20" s="46"/>
    </row>
    <row r="21" spans="1:24" ht="39" customHeight="1">
      <c r="A21" s="136" t="s">
        <v>155</v>
      </c>
      <c r="B21" s="214">
        <v>0</v>
      </c>
      <c r="P21" s="46"/>
    </row>
    <row r="22" spans="1:24" ht="39" customHeight="1">
      <c r="A22" s="136" t="s">
        <v>156</v>
      </c>
      <c r="B22" s="217">
        <v>4236</v>
      </c>
      <c r="P22" s="46"/>
    </row>
    <row r="23" spans="1:24" ht="39" customHeight="1">
      <c r="A23" s="136" t="s">
        <v>157</v>
      </c>
      <c r="B23" s="144">
        <v>6717</v>
      </c>
      <c r="P23" s="46"/>
    </row>
    <row r="24" spans="1:24" ht="39" customHeight="1">
      <c r="A24" s="136" t="s">
        <v>158</v>
      </c>
      <c r="B24" s="144">
        <v>292</v>
      </c>
      <c r="P24" s="46"/>
    </row>
    <row r="25" spans="1:24" ht="39" customHeight="1">
      <c r="A25" s="136" t="s">
        <v>159</v>
      </c>
      <c r="B25" s="214">
        <v>0</v>
      </c>
      <c r="P25" s="46"/>
    </row>
    <row r="26" spans="1:24" ht="39" customHeight="1">
      <c r="A26" s="136" t="s">
        <v>160</v>
      </c>
      <c r="B26" s="218">
        <v>-10239</v>
      </c>
      <c r="P26" s="46"/>
    </row>
    <row r="27" spans="1:24" ht="39" customHeight="1">
      <c r="A27" s="136" t="s">
        <v>1622</v>
      </c>
      <c r="B27" s="144">
        <v>124</v>
      </c>
      <c r="P27" s="46"/>
    </row>
    <row r="28" spans="1:24" ht="39" customHeight="1">
      <c r="A28" s="136" t="s">
        <v>1623</v>
      </c>
      <c r="B28" s="144">
        <v>6</v>
      </c>
      <c r="P28" s="46"/>
    </row>
    <row r="29" spans="1:24" ht="39" customHeight="1">
      <c r="A29" s="170" t="s">
        <v>1524</v>
      </c>
      <c r="B29" s="9">
        <v>160116</v>
      </c>
      <c r="P29" s="46"/>
    </row>
    <row r="30" spans="1:24" ht="19.5" customHeight="1">
      <c r="P30" s="46"/>
    </row>
  </sheetData>
  <mergeCells count="1">
    <mergeCell ref="A2:B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5"/>
  </sheetPr>
  <dimension ref="A1:Y1398"/>
  <sheetViews>
    <sheetView topLeftCell="A1389" workbookViewId="0">
      <selection activeCell="C1392" activeCellId="20" sqref="C5 C302 C313 C424 C479 C534 C589 C705 C769 C854 C878 C1010 C1081 C1157 C1184 C1223 C1304 C1321 C1375 C1378 C1392"/>
    </sheetView>
  </sheetViews>
  <sheetFormatPr defaultColWidth="7" defaultRowHeight="15"/>
  <cols>
    <col min="1" max="1" width="15.375" style="4" customWidth="1"/>
    <col min="2" max="2" width="44.625" style="3" customWidth="1"/>
    <col min="3" max="3" width="16.875" style="2" customWidth="1"/>
    <col min="4" max="4" width="10.375" style="3" hidden="1" customWidth="1"/>
    <col min="5" max="5" width="9.625" style="27" hidden="1" customWidth="1"/>
    <col min="6" max="6" width="8.125" style="27" hidden="1" customWidth="1"/>
    <col min="7" max="7" width="9.625" style="28" hidden="1" customWidth="1"/>
    <col min="8" max="8" width="17.5" style="28" hidden="1" customWidth="1"/>
    <col min="9" max="9" width="12.5" style="29" hidden="1" customWidth="1"/>
    <col min="10" max="10" width="7" style="30" hidden="1" customWidth="1"/>
    <col min="11" max="12" width="7" style="27" hidden="1" customWidth="1"/>
    <col min="13" max="13" width="13.875" style="27" hidden="1" customWidth="1"/>
    <col min="14" max="14" width="7.875" style="27" hidden="1" customWidth="1"/>
    <col min="15" max="15" width="9.5" style="27" hidden="1" customWidth="1"/>
    <col min="16" max="16" width="6.875" style="27" hidden="1" customWidth="1"/>
    <col min="17" max="17" width="9" style="27" hidden="1" customWidth="1"/>
    <col min="18" max="18" width="5.875" style="27" hidden="1" customWidth="1"/>
    <col min="19" max="19" width="5.25" style="27" hidden="1" customWidth="1"/>
    <col min="20" max="20" width="6.5" style="27" hidden="1" customWidth="1"/>
    <col min="21" max="22" width="7" style="27" hidden="1" customWidth="1"/>
    <col min="23" max="23" width="10.625" style="27" hidden="1" customWidth="1"/>
    <col min="24" max="24" width="10.5" style="27" hidden="1" customWidth="1"/>
    <col min="25" max="25" width="7" style="27" hidden="1" customWidth="1"/>
    <col min="26" max="16384" width="7" style="27"/>
  </cols>
  <sheetData>
    <row r="1" spans="1:25" ht="29.25" customHeight="1">
      <c r="A1" s="26" t="s">
        <v>64</v>
      </c>
    </row>
    <row r="2" spans="1:25" ht="28.5" customHeight="1">
      <c r="A2" s="237" t="s">
        <v>82</v>
      </c>
      <c r="B2" s="239"/>
      <c r="C2" s="238"/>
      <c r="G2" s="27"/>
      <c r="H2" s="27"/>
      <c r="I2" s="27"/>
    </row>
    <row r="3" spans="1:25" s="3" customFormat="1" ht="21.75" customHeight="1">
      <c r="A3" s="4"/>
      <c r="C3" s="112" t="s">
        <v>16</v>
      </c>
      <c r="E3" s="3">
        <v>12.11</v>
      </c>
      <c r="G3" s="3">
        <v>12.22</v>
      </c>
      <c r="J3" s="2"/>
      <c r="M3" s="3">
        <v>1.2</v>
      </c>
    </row>
    <row r="4" spans="1:25" s="3" customFormat="1" ht="39" customHeight="1">
      <c r="A4" s="32" t="s">
        <v>17</v>
      </c>
      <c r="B4" s="33" t="s">
        <v>18</v>
      </c>
      <c r="C4" s="34" t="s">
        <v>163</v>
      </c>
      <c r="G4" s="35" t="s">
        <v>19</v>
      </c>
      <c r="H4" s="35" t="s">
        <v>20</v>
      </c>
      <c r="I4" s="35" t="s">
        <v>21</v>
      </c>
      <c r="J4" s="2"/>
      <c r="M4" s="35" t="s">
        <v>19</v>
      </c>
      <c r="N4" s="36" t="s">
        <v>20</v>
      </c>
      <c r="O4" s="35" t="s">
        <v>21</v>
      </c>
    </row>
    <row r="5" spans="1:25" s="4" customFormat="1" ht="39" customHeight="1">
      <c r="A5" s="142">
        <v>201</v>
      </c>
      <c r="B5" s="143" t="s">
        <v>171</v>
      </c>
      <c r="C5" s="144">
        <v>14966</v>
      </c>
      <c r="D5" s="4">
        <v>105429</v>
      </c>
      <c r="E5" s="4">
        <v>595734.14</v>
      </c>
      <c r="F5" s="4">
        <f>104401+13602</f>
        <v>118003</v>
      </c>
      <c r="G5" s="55" t="s">
        <v>8</v>
      </c>
      <c r="H5" s="55" t="s">
        <v>22</v>
      </c>
      <c r="I5" s="55">
        <v>596221.15</v>
      </c>
      <c r="J5" s="4">
        <f t="shared" ref="J5:J12" si="0">G5-A5</f>
        <v>0</v>
      </c>
      <c r="K5" s="4">
        <f t="shared" ref="K5:K12" si="1">I5-C5</f>
        <v>581255.15</v>
      </c>
      <c r="L5" s="4">
        <v>75943</v>
      </c>
      <c r="M5" s="55" t="s">
        <v>8</v>
      </c>
      <c r="N5" s="55" t="s">
        <v>22</v>
      </c>
      <c r="O5" s="55">
        <v>643048.94999999995</v>
      </c>
      <c r="P5" s="4">
        <f t="shared" ref="P5:P12" si="2">M5-A5</f>
        <v>0</v>
      </c>
      <c r="Q5" s="4">
        <f t="shared" ref="Q5:Q12" si="3">O5-C5</f>
        <v>628082.94999999995</v>
      </c>
      <c r="S5" s="4">
        <v>717759</v>
      </c>
      <c r="U5" s="56" t="s">
        <v>8</v>
      </c>
      <c r="V5" s="56" t="s">
        <v>22</v>
      </c>
      <c r="W5" s="56">
        <v>659380.53</v>
      </c>
      <c r="X5" s="4">
        <f t="shared" ref="X5:X12" si="4">C5-W5</f>
        <v>-644414.53</v>
      </c>
      <c r="Y5" s="4">
        <f t="shared" ref="Y5:Y12" si="5">U5-A5</f>
        <v>0</v>
      </c>
    </row>
    <row r="6" spans="1:25" s="57" customFormat="1" ht="39" customHeight="1">
      <c r="A6" s="142">
        <v>20101</v>
      </c>
      <c r="B6" s="143" t="s">
        <v>172</v>
      </c>
      <c r="C6" s="144">
        <v>428</v>
      </c>
      <c r="E6" s="57">
        <v>7616.62</v>
      </c>
      <c r="G6" s="58" t="s">
        <v>7</v>
      </c>
      <c r="H6" s="58" t="s">
        <v>23</v>
      </c>
      <c r="I6" s="58">
        <v>7616.62</v>
      </c>
      <c r="J6" s="57">
        <f t="shared" si="0"/>
        <v>0</v>
      </c>
      <c r="K6" s="57">
        <f t="shared" si="1"/>
        <v>7188.62</v>
      </c>
      <c r="M6" s="58" t="s">
        <v>7</v>
      </c>
      <c r="N6" s="58" t="s">
        <v>23</v>
      </c>
      <c r="O6" s="58">
        <v>7749.58</v>
      </c>
      <c r="P6" s="57">
        <f t="shared" si="2"/>
        <v>0</v>
      </c>
      <c r="Q6" s="57">
        <f t="shared" si="3"/>
        <v>7321.58</v>
      </c>
      <c r="U6" s="59" t="s">
        <v>7</v>
      </c>
      <c r="V6" s="59" t="s">
        <v>23</v>
      </c>
      <c r="W6" s="59">
        <v>8475.4699999999993</v>
      </c>
      <c r="X6" s="57">
        <f t="shared" si="4"/>
        <v>-8047.4699999999993</v>
      </c>
      <c r="Y6" s="57">
        <f t="shared" si="5"/>
        <v>0</v>
      </c>
    </row>
    <row r="7" spans="1:25" s="61" customFormat="1" ht="39" customHeight="1">
      <c r="A7" s="142">
        <v>2010101</v>
      </c>
      <c r="B7" s="145" t="s">
        <v>173</v>
      </c>
      <c r="C7" s="144">
        <v>409</v>
      </c>
      <c r="E7" s="61">
        <v>3922.87</v>
      </c>
      <c r="G7" s="62" t="s">
        <v>6</v>
      </c>
      <c r="H7" s="62" t="s">
        <v>24</v>
      </c>
      <c r="I7" s="62">
        <v>3922.87</v>
      </c>
      <c r="J7" s="61">
        <f t="shared" si="0"/>
        <v>0</v>
      </c>
      <c r="K7" s="61">
        <f t="shared" si="1"/>
        <v>3513.87</v>
      </c>
      <c r="L7" s="61">
        <v>750</v>
      </c>
      <c r="M7" s="62" t="s">
        <v>6</v>
      </c>
      <c r="N7" s="62" t="s">
        <v>24</v>
      </c>
      <c r="O7" s="62">
        <v>4041.81</v>
      </c>
      <c r="P7" s="61">
        <f t="shared" si="2"/>
        <v>0</v>
      </c>
      <c r="Q7" s="61">
        <f t="shared" si="3"/>
        <v>3632.81</v>
      </c>
      <c r="U7" s="63" t="s">
        <v>6</v>
      </c>
      <c r="V7" s="63" t="s">
        <v>24</v>
      </c>
      <c r="W7" s="63">
        <v>4680.9399999999996</v>
      </c>
      <c r="X7" s="61">
        <f t="shared" si="4"/>
        <v>-4271.9399999999996</v>
      </c>
      <c r="Y7" s="61">
        <f t="shared" si="5"/>
        <v>0</v>
      </c>
    </row>
    <row r="8" spans="1:25" s="3" customFormat="1" ht="39" customHeight="1">
      <c r="A8" s="142">
        <v>2010102</v>
      </c>
      <c r="B8" s="145" t="s">
        <v>174</v>
      </c>
      <c r="C8" s="144">
        <v>0</v>
      </c>
      <c r="D8" s="45"/>
      <c r="E8" s="45">
        <v>135.6</v>
      </c>
      <c r="G8" s="40" t="s">
        <v>5</v>
      </c>
      <c r="H8" s="40" t="s">
        <v>25</v>
      </c>
      <c r="I8" s="41">
        <v>135.6</v>
      </c>
      <c r="J8" s="2">
        <f t="shared" si="0"/>
        <v>97</v>
      </c>
      <c r="K8" s="38">
        <f t="shared" si="1"/>
        <v>135.6</v>
      </c>
      <c r="L8" s="38"/>
      <c r="M8" s="40" t="s">
        <v>5</v>
      </c>
      <c r="N8" s="40" t="s">
        <v>25</v>
      </c>
      <c r="O8" s="41">
        <v>135.6</v>
      </c>
      <c r="P8" s="2">
        <f t="shared" si="2"/>
        <v>97</v>
      </c>
      <c r="Q8" s="38">
        <f t="shared" si="3"/>
        <v>135.6</v>
      </c>
      <c r="U8" s="42" t="s">
        <v>5</v>
      </c>
      <c r="V8" s="42" t="s">
        <v>25</v>
      </c>
      <c r="W8" s="43">
        <v>135.6</v>
      </c>
      <c r="X8" s="3">
        <f t="shared" si="4"/>
        <v>-135.6</v>
      </c>
      <c r="Y8" s="3">
        <f t="shared" si="5"/>
        <v>97</v>
      </c>
    </row>
    <row r="9" spans="1:25" s="3" customFormat="1" ht="39" customHeight="1">
      <c r="A9" s="142">
        <v>2010103</v>
      </c>
      <c r="B9" s="145" t="s">
        <v>175</v>
      </c>
      <c r="C9" s="144">
        <v>0</v>
      </c>
      <c r="D9" s="38">
        <v>105429</v>
      </c>
      <c r="E9" s="39">
        <v>595734.14</v>
      </c>
      <c r="F9" s="3">
        <f>104401+13602</f>
        <v>118003</v>
      </c>
      <c r="G9" s="40" t="s">
        <v>8</v>
      </c>
      <c r="H9" s="40" t="s">
        <v>22</v>
      </c>
      <c r="I9" s="41">
        <v>596221.15</v>
      </c>
      <c r="J9" s="2">
        <f t="shared" si="0"/>
        <v>-2009902</v>
      </c>
      <c r="K9" s="38">
        <f t="shared" si="1"/>
        <v>596221.15</v>
      </c>
      <c r="L9" s="38">
        <v>75943</v>
      </c>
      <c r="M9" s="40" t="s">
        <v>8</v>
      </c>
      <c r="N9" s="40" t="s">
        <v>22</v>
      </c>
      <c r="O9" s="41">
        <v>643048.94999999995</v>
      </c>
      <c r="P9" s="2">
        <f t="shared" si="2"/>
        <v>-2009902</v>
      </c>
      <c r="Q9" s="38">
        <f t="shared" si="3"/>
        <v>643048.94999999995</v>
      </c>
      <c r="S9" s="3">
        <v>717759</v>
      </c>
      <c r="U9" s="42" t="s">
        <v>8</v>
      </c>
      <c r="V9" s="42" t="s">
        <v>22</v>
      </c>
      <c r="W9" s="43">
        <v>659380.53</v>
      </c>
      <c r="X9" s="3">
        <f t="shared" si="4"/>
        <v>-659380.53</v>
      </c>
      <c r="Y9" s="3">
        <f t="shared" si="5"/>
        <v>-2009902</v>
      </c>
    </row>
    <row r="10" spans="1:25" s="3" customFormat="1" ht="39" customHeight="1">
      <c r="A10" s="142">
        <v>2010104</v>
      </c>
      <c r="B10" s="145" t="s">
        <v>176</v>
      </c>
      <c r="C10" s="144">
        <v>17</v>
      </c>
      <c r="D10" s="38"/>
      <c r="E10" s="38">
        <v>7616.62</v>
      </c>
      <c r="G10" s="40" t="s">
        <v>7</v>
      </c>
      <c r="H10" s="40" t="s">
        <v>23</v>
      </c>
      <c r="I10" s="41">
        <v>7616.62</v>
      </c>
      <c r="J10" s="2">
        <f t="shared" si="0"/>
        <v>-1990003</v>
      </c>
      <c r="K10" s="38">
        <f t="shared" si="1"/>
        <v>7599.62</v>
      </c>
      <c r="L10" s="38"/>
      <c r="M10" s="40" t="s">
        <v>7</v>
      </c>
      <c r="N10" s="40" t="s">
        <v>23</v>
      </c>
      <c r="O10" s="41">
        <v>7749.58</v>
      </c>
      <c r="P10" s="2">
        <f t="shared" si="2"/>
        <v>-1990003</v>
      </c>
      <c r="Q10" s="38">
        <f t="shared" si="3"/>
        <v>7732.58</v>
      </c>
      <c r="U10" s="42" t="s">
        <v>7</v>
      </c>
      <c r="V10" s="42" t="s">
        <v>23</v>
      </c>
      <c r="W10" s="43">
        <v>8475.4699999999993</v>
      </c>
      <c r="X10" s="3">
        <f t="shared" si="4"/>
        <v>-8458.4699999999993</v>
      </c>
      <c r="Y10" s="3">
        <f t="shared" si="5"/>
        <v>-1990003</v>
      </c>
    </row>
    <row r="11" spans="1:25" s="3" customFormat="1" ht="39" customHeight="1">
      <c r="A11" s="142">
        <v>2010105</v>
      </c>
      <c r="B11" s="145" t="s">
        <v>177</v>
      </c>
      <c r="C11" s="144">
        <v>0</v>
      </c>
      <c r="D11" s="38"/>
      <c r="E11" s="38">
        <v>3922.87</v>
      </c>
      <c r="G11" s="40" t="s">
        <v>6</v>
      </c>
      <c r="H11" s="40" t="s">
        <v>24</v>
      </c>
      <c r="I11" s="41">
        <v>3922.87</v>
      </c>
      <c r="J11" s="2">
        <f t="shared" si="0"/>
        <v>-4</v>
      </c>
      <c r="K11" s="38">
        <f t="shared" si="1"/>
        <v>3922.87</v>
      </c>
      <c r="L11" s="38">
        <v>750</v>
      </c>
      <c r="M11" s="40" t="s">
        <v>6</v>
      </c>
      <c r="N11" s="40" t="s">
        <v>24</v>
      </c>
      <c r="O11" s="41">
        <v>4041.81</v>
      </c>
      <c r="P11" s="2">
        <f t="shared" si="2"/>
        <v>-4</v>
      </c>
      <c r="Q11" s="38">
        <f t="shared" si="3"/>
        <v>4041.81</v>
      </c>
      <c r="U11" s="42" t="s">
        <v>6</v>
      </c>
      <c r="V11" s="42" t="s">
        <v>24</v>
      </c>
      <c r="W11" s="43">
        <v>4680.9399999999996</v>
      </c>
      <c r="X11" s="3">
        <f t="shared" si="4"/>
        <v>-4680.9399999999996</v>
      </c>
      <c r="Y11" s="3">
        <f t="shared" si="5"/>
        <v>-4</v>
      </c>
    </row>
    <row r="12" spans="1:25" s="3" customFormat="1" ht="39" customHeight="1">
      <c r="A12" s="142">
        <v>2010106</v>
      </c>
      <c r="B12" s="145" t="s">
        <v>178</v>
      </c>
      <c r="C12" s="144">
        <v>0</v>
      </c>
      <c r="D12" s="45"/>
      <c r="E12" s="45">
        <v>135.6</v>
      </c>
      <c r="G12" s="40" t="s">
        <v>5</v>
      </c>
      <c r="H12" s="40" t="s">
        <v>25</v>
      </c>
      <c r="I12" s="41">
        <v>135.6</v>
      </c>
      <c r="J12" s="2">
        <f t="shared" si="0"/>
        <v>93</v>
      </c>
      <c r="K12" s="38">
        <f t="shared" si="1"/>
        <v>135.6</v>
      </c>
      <c r="L12" s="38"/>
      <c r="M12" s="40" t="s">
        <v>5</v>
      </c>
      <c r="N12" s="40" t="s">
        <v>25</v>
      </c>
      <c r="O12" s="41">
        <v>135.6</v>
      </c>
      <c r="P12" s="2">
        <f t="shared" si="2"/>
        <v>93</v>
      </c>
      <c r="Q12" s="38">
        <f t="shared" si="3"/>
        <v>135.6</v>
      </c>
      <c r="U12" s="42" t="s">
        <v>5</v>
      </c>
      <c r="V12" s="42" t="s">
        <v>25</v>
      </c>
      <c r="W12" s="43">
        <v>135.6</v>
      </c>
      <c r="X12" s="3">
        <f t="shared" si="4"/>
        <v>-135.6</v>
      </c>
      <c r="Y12" s="3">
        <f t="shared" si="5"/>
        <v>93</v>
      </c>
    </row>
    <row r="13" spans="1:25" s="3" customFormat="1" ht="39" customHeight="1">
      <c r="A13" s="142">
        <v>2010107</v>
      </c>
      <c r="B13" s="145" t="s">
        <v>179</v>
      </c>
      <c r="C13" s="144">
        <v>0</v>
      </c>
      <c r="G13" s="35" t="str">
        <f>""</f>
        <v/>
      </c>
      <c r="H13" s="35" t="str">
        <f>""</f>
        <v/>
      </c>
      <c r="I13" s="35" t="str">
        <f>""</f>
        <v/>
      </c>
      <c r="J13" s="2"/>
      <c r="M13" s="35" t="str">
        <f>""</f>
        <v/>
      </c>
      <c r="N13" s="36" t="str">
        <f>""</f>
        <v/>
      </c>
      <c r="O13" s="35" t="str">
        <f>""</f>
        <v/>
      </c>
      <c r="W13" s="8" t="e">
        <f>W14+#REF!+#REF!+#REF!+#REF!+#REF!+#REF!+#REF!+#REF!+#REF!+#REF!+#REF!+#REF!+#REF!+#REF!+#REF!+#REF!+#REF!+#REF!+#REF!+#REF!</f>
        <v>#REF!</v>
      </c>
      <c r="X13" s="8" t="e">
        <f>X14+#REF!+#REF!+#REF!+#REF!+#REF!+#REF!+#REF!+#REF!+#REF!+#REF!+#REF!+#REF!+#REF!+#REF!+#REF!+#REF!+#REF!+#REF!+#REF!+#REF!</f>
        <v>#REF!</v>
      </c>
    </row>
    <row r="14" spans="1:25" ht="39" customHeight="1">
      <c r="A14" s="142">
        <v>2010108</v>
      </c>
      <c r="B14" s="145" t="s">
        <v>180</v>
      </c>
      <c r="C14" s="144">
        <v>2</v>
      </c>
      <c r="Q14" s="46"/>
      <c r="U14" s="47" t="s">
        <v>3</v>
      </c>
      <c r="V14" s="47" t="s">
        <v>27</v>
      </c>
      <c r="W14" s="48">
        <v>19998</v>
      </c>
      <c r="X14" s="27">
        <f>C14-W14</f>
        <v>-19996</v>
      </c>
      <c r="Y14" s="27">
        <f>U14-A14</f>
        <v>-2009876</v>
      </c>
    </row>
    <row r="15" spans="1:25" ht="39" customHeight="1">
      <c r="A15" s="142">
        <v>2010109</v>
      </c>
      <c r="B15" s="145" t="s">
        <v>181</v>
      </c>
      <c r="C15" s="144">
        <v>0</v>
      </c>
      <c r="Q15" s="46"/>
      <c r="U15" s="47" t="s">
        <v>2</v>
      </c>
      <c r="V15" s="47" t="s">
        <v>28</v>
      </c>
      <c r="W15" s="48">
        <v>19998</v>
      </c>
      <c r="X15" s="27">
        <f>C15-W15</f>
        <v>-19998</v>
      </c>
      <c r="Y15" s="27">
        <f>U15-A15</f>
        <v>-1986906</v>
      </c>
    </row>
    <row r="16" spans="1:25" ht="39" customHeight="1">
      <c r="A16" s="142">
        <v>2010150</v>
      </c>
      <c r="B16" s="145" t="s">
        <v>182</v>
      </c>
      <c r="C16" s="144">
        <v>0</v>
      </c>
      <c r="Q16" s="46"/>
      <c r="U16" s="47" t="s">
        <v>1</v>
      </c>
      <c r="V16" s="47" t="s">
        <v>29</v>
      </c>
      <c r="W16" s="48">
        <v>19998</v>
      </c>
      <c r="X16" s="27">
        <f>C16-W16</f>
        <v>-19998</v>
      </c>
      <c r="Y16" s="27">
        <f>U16-A16</f>
        <v>310151</v>
      </c>
    </row>
    <row r="17" spans="1:17" ht="39" customHeight="1">
      <c r="A17" s="142">
        <v>2010199</v>
      </c>
      <c r="B17" s="145" t="s">
        <v>183</v>
      </c>
      <c r="C17" s="144">
        <v>0</v>
      </c>
      <c r="Q17" s="46"/>
    </row>
    <row r="18" spans="1:17" ht="39" customHeight="1">
      <c r="A18" s="142">
        <v>20102</v>
      </c>
      <c r="B18" s="143" t="s">
        <v>184</v>
      </c>
      <c r="C18" s="144">
        <v>251</v>
      </c>
      <c r="Q18" s="46"/>
    </row>
    <row r="19" spans="1:17" ht="39" customHeight="1">
      <c r="A19" s="142">
        <v>2010201</v>
      </c>
      <c r="B19" s="145" t="s">
        <v>173</v>
      </c>
      <c r="C19" s="144">
        <v>237</v>
      </c>
      <c r="Q19" s="46"/>
    </row>
    <row r="20" spans="1:17" ht="39" customHeight="1">
      <c r="A20" s="142">
        <v>2010202</v>
      </c>
      <c r="B20" s="145" t="s">
        <v>174</v>
      </c>
      <c r="C20" s="144">
        <v>0</v>
      </c>
      <c r="Q20" s="46"/>
    </row>
    <row r="21" spans="1:17" ht="39" customHeight="1">
      <c r="A21" s="142">
        <v>2010203</v>
      </c>
      <c r="B21" s="145" t="s">
        <v>175</v>
      </c>
      <c r="C21" s="144">
        <v>0</v>
      </c>
      <c r="Q21" s="46"/>
    </row>
    <row r="22" spans="1:17" ht="39" customHeight="1">
      <c r="A22" s="142">
        <v>2010204</v>
      </c>
      <c r="B22" s="145" t="s">
        <v>185</v>
      </c>
      <c r="C22" s="144">
        <v>14</v>
      </c>
      <c r="Q22" s="46"/>
    </row>
    <row r="23" spans="1:17" ht="39" customHeight="1">
      <c r="A23" s="142">
        <v>2010205</v>
      </c>
      <c r="B23" s="145" t="s">
        <v>186</v>
      </c>
      <c r="C23" s="144">
        <v>0</v>
      </c>
      <c r="Q23" s="46"/>
    </row>
    <row r="24" spans="1:17" ht="39" customHeight="1">
      <c r="A24" s="142">
        <v>2010206</v>
      </c>
      <c r="B24" s="145" t="s">
        <v>187</v>
      </c>
      <c r="C24" s="144">
        <v>0</v>
      </c>
      <c r="Q24" s="46"/>
    </row>
    <row r="25" spans="1:17" ht="39" customHeight="1">
      <c r="A25" s="142">
        <v>2010250</v>
      </c>
      <c r="B25" s="145" t="s">
        <v>182</v>
      </c>
      <c r="C25" s="144">
        <v>0</v>
      </c>
      <c r="Q25" s="46"/>
    </row>
    <row r="26" spans="1:17" ht="39" customHeight="1">
      <c r="A26" s="142">
        <v>2010299</v>
      </c>
      <c r="B26" s="145" t="s">
        <v>188</v>
      </c>
      <c r="C26" s="144">
        <v>0</v>
      </c>
      <c r="Q26" s="46"/>
    </row>
    <row r="27" spans="1:17" ht="39" customHeight="1">
      <c r="A27" s="142">
        <v>20103</v>
      </c>
      <c r="B27" s="143" t="s">
        <v>189</v>
      </c>
      <c r="C27" s="144">
        <v>6269</v>
      </c>
      <c r="Q27" s="46"/>
    </row>
    <row r="28" spans="1:17" ht="39" customHeight="1">
      <c r="A28" s="142">
        <v>2010301</v>
      </c>
      <c r="B28" s="145" t="s">
        <v>173</v>
      </c>
      <c r="C28" s="144">
        <v>3815</v>
      </c>
      <c r="Q28" s="46"/>
    </row>
    <row r="29" spans="1:17" ht="39" customHeight="1">
      <c r="A29" s="142">
        <v>2010302</v>
      </c>
      <c r="B29" s="145" t="s">
        <v>174</v>
      </c>
      <c r="C29" s="144">
        <v>36</v>
      </c>
      <c r="Q29" s="46"/>
    </row>
    <row r="30" spans="1:17" ht="39" customHeight="1">
      <c r="A30" s="142">
        <v>2010303</v>
      </c>
      <c r="B30" s="145" t="s">
        <v>175</v>
      </c>
      <c r="C30" s="144">
        <v>0</v>
      </c>
    </row>
    <row r="31" spans="1:17" ht="39" customHeight="1">
      <c r="A31" s="142">
        <v>2010304</v>
      </c>
      <c r="B31" s="145" t="s">
        <v>190</v>
      </c>
      <c r="C31" s="144">
        <v>0</v>
      </c>
    </row>
    <row r="32" spans="1:17" ht="39" customHeight="1">
      <c r="A32" s="142">
        <v>2010305</v>
      </c>
      <c r="B32" s="145" t="s">
        <v>191</v>
      </c>
      <c r="C32" s="144">
        <v>3</v>
      </c>
    </row>
    <row r="33" spans="1:3" ht="39" customHeight="1">
      <c r="A33" s="142">
        <v>2010306</v>
      </c>
      <c r="B33" s="145" t="s">
        <v>192</v>
      </c>
      <c r="C33" s="144">
        <v>0</v>
      </c>
    </row>
    <row r="34" spans="1:3" ht="39" customHeight="1">
      <c r="A34" s="142">
        <v>2010307</v>
      </c>
      <c r="B34" s="145" t="s">
        <v>193</v>
      </c>
      <c r="C34" s="144">
        <v>0</v>
      </c>
    </row>
    <row r="35" spans="1:3" ht="39" customHeight="1">
      <c r="A35" s="142">
        <v>2010308</v>
      </c>
      <c r="B35" s="145" t="s">
        <v>194</v>
      </c>
      <c r="C35" s="144">
        <v>509</v>
      </c>
    </row>
    <row r="36" spans="1:3" ht="39" customHeight="1">
      <c r="A36" s="142">
        <v>2010309</v>
      </c>
      <c r="B36" s="145" t="s">
        <v>195</v>
      </c>
      <c r="C36" s="144">
        <v>0</v>
      </c>
    </row>
    <row r="37" spans="1:3" ht="39" customHeight="1">
      <c r="A37" s="142">
        <v>2010350</v>
      </c>
      <c r="B37" s="145" t="s">
        <v>182</v>
      </c>
      <c r="C37" s="144">
        <v>0</v>
      </c>
    </row>
    <row r="38" spans="1:3" ht="39" customHeight="1">
      <c r="A38" s="142">
        <v>2010399</v>
      </c>
      <c r="B38" s="145" t="s">
        <v>196</v>
      </c>
      <c r="C38" s="144">
        <v>1906</v>
      </c>
    </row>
    <row r="39" spans="1:3" ht="39" customHeight="1">
      <c r="A39" s="142">
        <v>20104</v>
      </c>
      <c r="B39" s="143" t="s">
        <v>197</v>
      </c>
      <c r="C39" s="144">
        <v>353</v>
      </c>
    </row>
    <row r="40" spans="1:3" ht="39" customHeight="1">
      <c r="A40" s="142">
        <v>2010401</v>
      </c>
      <c r="B40" s="145" t="s">
        <v>173</v>
      </c>
      <c r="C40" s="144">
        <v>143</v>
      </c>
    </row>
    <row r="41" spans="1:3" ht="39" customHeight="1">
      <c r="A41" s="142">
        <v>2010402</v>
      </c>
      <c r="B41" s="145" t="s">
        <v>174</v>
      </c>
      <c r="C41" s="144">
        <v>0</v>
      </c>
    </row>
    <row r="42" spans="1:3" ht="39" customHeight="1">
      <c r="A42" s="142">
        <v>2010403</v>
      </c>
      <c r="B42" s="145" t="s">
        <v>175</v>
      </c>
      <c r="C42" s="144">
        <v>0</v>
      </c>
    </row>
    <row r="43" spans="1:3" ht="39" customHeight="1">
      <c r="A43" s="142">
        <v>2010404</v>
      </c>
      <c r="B43" s="145" t="s">
        <v>198</v>
      </c>
      <c r="C43" s="144">
        <v>0</v>
      </c>
    </row>
    <row r="44" spans="1:3" ht="39" customHeight="1">
      <c r="A44" s="142">
        <v>2010405</v>
      </c>
      <c r="B44" s="145" t="s">
        <v>199</v>
      </c>
      <c r="C44" s="144">
        <v>0</v>
      </c>
    </row>
    <row r="45" spans="1:3" ht="39" customHeight="1">
      <c r="A45" s="142">
        <v>2010406</v>
      </c>
      <c r="B45" s="145" t="s">
        <v>200</v>
      </c>
      <c r="C45" s="144">
        <v>0</v>
      </c>
    </row>
    <row r="46" spans="1:3" ht="39" customHeight="1">
      <c r="A46" s="142">
        <v>2010407</v>
      </c>
      <c r="B46" s="145" t="s">
        <v>201</v>
      </c>
      <c r="C46" s="144">
        <v>0</v>
      </c>
    </row>
    <row r="47" spans="1:3" ht="39" customHeight="1">
      <c r="A47" s="142">
        <v>2010408</v>
      </c>
      <c r="B47" s="145" t="s">
        <v>202</v>
      </c>
      <c r="C47" s="144">
        <v>210</v>
      </c>
    </row>
    <row r="48" spans="1:3" ht="39" customHeight="1">
      <c r="A48" s="142">
        <v>2010409</v>
      </c>
      <c r="B48" s="145" t="s">
        <v>203</v>
      </c>
      <c r="C48" s="144">
        <v>0</v>
      </c>
    </row>
    <row r="49" spans="1:3" ht="39" customHeight="1">
      <c r="A49" s="142">
        <v>2010450</v>
      </c>
      <c r="B49" s="146" t="s">
        <v>182</v>
      </c>
      <c r="C49" s="144">
        <v>0</v>
      </c>
    </row>
    <row r="50" spans="1:3" ht="39" customHeight="1">
      <c r="A50" s="145">
        <v>2010499</v>
      </c>
      <c r="B50" s="145" t="s">
        <v>204</v>
      </c>
      <c r="C50" s="144">
        <v>0</v>
      </c>
    </row>
    <row r="51" spans="1:3" ht="39" customHeight="1">
      <c r="A51" s="142">
        <v>20105</v>
      </c>
      <c r="B51" s="147" t="s">
        <v>205</v>
      </c>
      <c r="C51" s="144">
        <v>246</v>
      </c>
    </row>
    <row r="52" spans="1:3" ht="39" customHeight="1">
      <c r="A52" s="142">
        <v>2010501</v>
      </c>
      <c r="B52" s="145" t="s">
        <v>173</v>
      </c>
      <c r="C52" s="144">
        <v>236</v>
      </c>
    </row>
    <row r="53" spans="1:3" ht="39" customHeight="1">
      <c r="A53" s="142">
        <v>2010502</v>
      </c>
      <c r="B53" s="145" t="s">
        <v>174</v>
      </c>
      <c r="C53" s="144">
        <v>0</v>
      </c>
    </row>
    <row r="54" spans="1:3" ht="39" customHeight="1">
      <c r="A54" s="142">
        <v>2010503</v>
      </c>
      <c r="B54" s="145" t="s">
        <v>175</v>
      </c>
      <c r="C54" s="144">
        <v>0</v>
      </c>
    </row>
    <row r="55" spans="1:3" ht="39" customHeight="1">
      <c r="A55" s="142">
        <v>2010504</v>
      </c>
      <c r="B55" s="145" t="s">
        <v>206</v>
      </c>
      <c r="C55" s="144">
        <v>0</v>
      </c>
    </row>
    <row r="56" spans="1:3" ht="39" customHeight="1">
      <c r="A56" s="142">
        <v>2010505</v>
      </c>
      <c r="B56" s="145" t="s">
        <v>207</v>
      </c>
      <c r="C56" s="144">
        <v>8</v>
      </c>
    </row>
    <row r="57" spans="1:3" ht="39" customHeight="1">
      <c r="A57" s="142">
        <v>2010506</v>
      </c>
      <c r="B57" s="145" t="s">
        <v>208</v>
      </c>
      <c r="C57" s="144">
        <v>0</v>
      </c>
    </row>
    <row r="58" spans="1:3" ht="39" customHeight="1">
      <c r="A58" s="142">
        <v>2010507</v>
      </c>
      <c r="B58" s="145" t="s">
        <v>209</v>
      </c>
      <c r="C58" s="144">
        <v>0</v>
      </c>
    </row>
    <row r="59" spans="1:3" ht="39" customHeight="1">
      <c r="A59" s="142">
        <v>2010508</v>
      </c>
      <c r="B59" s="145" t="s">
        <v>210</v>
      </c>
      <c r="C59" s="144">
        <v>2</v>
      </c>
    </row>
    <row r="60" spans="1:3" ht="39" customHeight="1">
      <c r="A60" s="142">
        <v>2010550</v>
      </c>
      <c r="B60" s="145" t="s">
        <v>182</v>
      </c>
      <c r="C60" s="144">
        <v>0</v>
      </c>
    </row>
    <row r="61" spans="1:3" ht="39" customHeight="1">
      <c r="A61" s="142">
        <v>2010599</v>
      </c>
      <c r="B61" s="145" t="s">
        <v>211</v>
      </c>
      <c r="C61" s="144">
        <v>0</v>
      </c>
    </row>
    <row r="62" spans="1:3" ht="39" customHeight="1">
      <c r="A62" s="142">
        <v>20106</v>
      </c>
      <c r="B62" s="143" t="s">
        <v>212</v>
      </c>
      <c r="C62" s="144">
        <v>840</v>
      </c>
    </row>
    <row r="63" spans="1:3" ht="39" customHeight="1">
      <c r="A63" s="142">
        <v>2010601</v>
      </c>
      <c r="B63" s="145" t="s">
        <v>173</v>
      </c>
      <c r="C63" s="144">
        <v>764</v>
      </c>
    </row>
    <row r="64" spans="1:3" ht="39" customHeight="1">
      <c r="A64" s="142">
        <v>2010602</v>
      </c>
      <c r="B64" s="145" t="s">
        <v>174</v>
      </c>
      <c r="C64" s="144">
        <v>0</v>
      </c>
    </row>
    <row r="65" spans="1:3" ht="39" customHeight="1">
      <c r="A65" s="142">
        <v>2010603</v>
      </c>
      <c r="B65" s="145" t="s">
        <v>175</v>
      </c>
      <c r="C65" s="144">
        <v>0</v>
      </c>
    </row>
    <row r="66" spans="1:3" ht="39" customHeight="1">
      <c r="A66" s="142">
        <v>2010604</v>
      </c>
      <c r="B66" s="145" t="s">
        <v>213</v>
      </c>
      <c r="C66" s="210">
        <v>0</v>
      </c>
    </row>
    <row r="67" spans="1:3" ht="39" customHeight="1">
      <c r="A67" s="142">
        <v>2010605</v>
      </c>
      <c r="B67" s="145" t="s">
        <v>214</v>
      </c>
      <c r="C67" s="144">
        <v>0</v>
      </c>
    </row>
    <row r="68" spans="1:3" ht="39" customHeight="1">
      <c r="A68" s="142">
        <v>2010606</v>
      </c>
      <c r="B68" s="145" t="s">
        <v>215</v>
      </c>
      <c r="C68" s="144">
        <v>0</v>
      </c>
    </row>
    <row r="69" spans="1:3" ht="39" customHeight="1">
      <c r="A69" s="142">
        <v>2010607</v>
      </c>
      <c r="B69" s="145" t="s">
        <v>216</v>
      </c>
      <c r="C69" s="144">
        <v>47</v>
      </c>
    </row>
    <row r="70" spans="1:3" ht="39" customHeight="1">
      <c r="A70" s="142">
        <v>2010608</v>
      </c>
      <c r="B70" s="145" t="s">
        <v>217</v>
      </c>
      <c r="C70" s="144">
        <v>0</v>
      </c>
    </row>
    <row r="71" spans="1:3" ht="39" customHeight="1">
      <c r="A71" s="142">
        <v>2010650</v>
      </c>
      <c r="B71" s="145" t="s">
        <v>182</v>
      </c>
      <c r="C71" s="144">
        <v>0</v>
      </c>
    </row>
    <row r="72" spans="1:3" ht="39" customHeight="1">
      <c r="A72" s="142">
        <v>2010699</v>
      </c>
      <c r="B72" s="145" t="s">
        <v>218</v>
      </c>
      <c r="C72" s="144">
        <v>29</v>
      </c>
    </row>
    <row r="73" spans="1:3" ht="39" customHeight="1">
      <c r="A73" s="142">
        <v>20107</v>
      </c>
      <c r="B73" s="143" t="s">
        <v>219</v>
      </c>
      <c r="C73" s="144">
        <v>1046</v>
      </c>
    </row>
    <row r="74" spans="1:3" ht="39" customHeight="1">
      <c r="A74" s="142">
        <v>2010701</v>
      </c>
      <c r="B74" s="145" t="s">
        <v>173</v>
      </c>
      <c r="C74" s="144">
        <v>26</v>
      </c>
    </row>
    <row r="75" spans="1:3" ht="39" customHeight="1">
      <c r="A75" s="142">
        <v>2010702</v>
      </c>
      <c r="B75" s="145" t="s">
        <v>174</v>
      </c>
      <c r="C75" s="144">
        <v>0</v>
      </c>
    </row>
    <row r="76" spans="1:3" ht="39" customHeight="1">
      <c r="A76" s="142">
        <v>2010703</v>
      </c>
      <c r="B76" s="145" t="s">
        <v>175</v>
      </c>
      <c r="C76" s="144">
        <v>0</v>
      </c>
    </row>
    <row r="77" spans="1:3" ht="39" customHeight="1">
      <c r="A77" s="142">
        <v>2010704</v>
      </c>
      <c r="B77" s="145" t="s">
        <v>220</v>
      </c>
      <c r="C77" s="144">
        <v>0</v>
      </c>
    </row>
    <row r="78" spans="1:3" ht="39" customHeight="1">
      <c r="A78" s="142">
        <v>2010705</v>
      </c>
      <c r="B78" s="145" t="s">
        <v>221</v>
      </c>
      <c r="C78" s="144">
        <v>0</v>
      </c>
    </row>
    <row r="79" spans="1:3" ht="39" customHeight="1">
      <c r="A79" s="142">
        <v>2010706</v>
      </c>
      <c r="B79" s="145" t="s">
        <v>222</v>
      </c>
      <c r="C79" s="144">
        <v>20</v>
      </c>
    </row>
    <row r="80" spans="1:3" ht="39" customHeight="1">
      <c r="A80" s="142">
        <v>2010707</v>
      </c>
      <c r="B80" s="145" t="s">
        <v>223</v>
      </c>
      <c r="C80" s="144">
        <v>0</v>
      </c>
    </row>
    <row r="81" spans="1:3" ht="39" customHeight="1">
      <c r="A81" s="142">
        <v>2010708</v>
      </c>
      <c r="B81" s="145" t="s">
        <v>224</v>
      </c>
      <c r="C81" s="144">
        <v>1000</v>
      </c>
    </row>
    <row r="82" spans="1:3" ht="39" customHeight="1">
      <c r="A82" s="142">
        <v>2010709</v>
      </c>
      <c r="B82" s="145" t="s">
        <v>216</v>
      </c>
      <c r="C82" s="144">
        <v>0</v>
      </c>
    </row>
    <row r="83" spans="1:3" ht="39" customHeight="1">
      <c r="A83" s="142">
        <v>2010750</v>
      </c>
      <c r="B83" s="145" t="s">
        <v>182</v>
      </c>
      <c r="C83" s="144">
        <v>0</v>
      </c>
    </row>
    <row r="84" spans="1:3" ht="39" customHeight="1">
      <c r="A84" s="142">
        <v>2010799</v>
      </c>
      <c r="B84" s="145" t="s">
        <v>225</v>
      </c>
      <c r="C84" s="144">
        <v>0</v>
      </c>
    </row>
    <row r="85" spans="1:3" ht="39" customHeight="1">
      <c r="A85" s="142">
        <v>20108</v>
      </c>
      <c r="B85" s="143" t="s">
        <v>226</v>
      </c>
      <c r="C85" s="144">
        <v>239</v>
      </c>
    </row>
    <row r="86" spans="1:3" ht="39" customHeight="1">
      <c r="A86" s="142">
        <v>2010801</v>
      </c>
      <c r="B86" s="145" t="s">
        <v>173</v>
      </c>
      <c r="C86" s="144">
        <v>158</v>
      </c>
    </row>
    <row r="87" spans="1:3" ht="39" customHeight="1">
      <c r="A87" s="142">
        <v>2010802</v>
      </c>
      <c r="B87" s="145" t="s">
        <v>174</v>
      </c>
      <c r="C87" s="144">
        <v>0</v>
      </c>
    </row>
    <row r="88" spans="1:3" ht="39" customHeight="1">
      <c r="A88" s="142">
        <v>2010803</v>
      </c>
      <c r="B88" s="145" t="s">
        <v>175</v>
      </c>
      <c r="C88" s="144">
        <v>0</v>
      </c>
    </row>
    <row r="89" spans="1:3" ht="39" customHeight="1">
      <c r="A89" s="142">
        <v>2010804</v>
      </c>
      <c r="B89" s="145" t="s">
        <v>227</v>
      </c>
      <c r="C89" s="144">
        <v>81</v>
      </c>
    </row>
    <row r="90" spans="1:3" ht="39" customHeight="1">
      <c r="A90" s="142">
        <v>2010805</v>
      </c>
      <c r="B90" s="145" t="s">
        <v>228</v>
      </c>
      <c r="C90" s="144">
        <v>0</v>
      </c>
    </row>
    <row r="91" spans="1:3" ht="39" customHeight="1">
      <c r="A91" s="142">
        <v>2010806</v>
      </c>
      <c r="B91" s="145" t="s">
        <v>216</v>
      </c>
      <c r="C91" s="144">
        <v>0</v>
      </c>
    </row>
    <row r="92" spans="1:3" ht="39" customHeight="1">
      <c r="A92" s="142">
        <v>2010850</v>
      </c>
      <c r="B92" s="145" t="s">
        <v>182</v>
      </c>
      <c r="C92" s="144">
        <v>0</v>
      </c>
    </row>
    <row r="93" spans="1:3" ht="39" customHeight="1">
      <c r="A93" s="142">
        <v>2010899</v>
      </c>
      <c r="B93" s="145" t="s">
        <v>229</v>
      </c>
      <c r="C93" s="144">
        <v>0</v>
      </c>
    </row>
    <row r="94" spans="1:3" ht="39" customHeight="1">
      <c r="A94" s="142">
        <v>20109</v>
      </c>
      <c r="B94" s="143" t="s">
        <v>230</v>
      </c>
      <c r="C94" s="144">
        <v>0</v>
      </c>
    </row>
    <row r="95" spans="1:3" ht="39" customHeight="1">
      <c r="A95" s="142">
        <v>2010901</v>
      </c>
      <c r="B95" s="145" t="s">
        <v>173</v>
      </c>
      <c r="C95" s="144">
        <v>0</v>
      </c>
    </row>
    <row r="96" spans="1:3" ht="39" customHeight="1">
      <c r="A96" s="142">
        <v>2010902</v>
      </c>
      <c r="B96" s="145" t="s">
        <v>174</v>
      </c>
      <c r="C96" s="144">
        <v>0</v>
      </c>
    </row>
    <row r="97" spans="1:3" ht="39" customHeight="1">
      <c r="A97" s="142">
        <v>2010903</v>
      </c>
      <c r="B97" s="145" t="s">
        <v>175</v>
      </c>
      <c r="C97" s="144">
        <v>0</v>
      </c>
    </row>
    <row r="98" spans="1:3" ht="39" customHeight="1">
      <c r="A98" s="142">
        <v>2010904</v>
      </c>
      <c r="B98" s="145" t="s">
        <v>231</v>
      </c>
      <c r="C98" s="144">
        <v>0</v>
      </c>
    </row>
    <row r="99" spans="1:3" ht="39" customHeight="1">
      <c r="A99" s="142">
        <v>2010905</v>
      </c>
      <c r="B99" s="145" t="s">
        <v>232</v>
      </c>
      <c r="C99" s="144">
        <v>0</v>
      </c>
    </row>
    <row r="100" spans="1:3" ht="39" customHeight="1">
      <c r="A100" s="142">
        <v>2010907</v>
      </c>
      <c r="B100" s="145" t="s">
        <v>233</v>
      </c>
      <c r="C100" s="144">
        <v>0</v>
      </c>
    </row>
    <row r="101" spans="1:3" ht="39" customHeight="1">
      <c r="A101" s="142">
        <v>2010908</v>
      </c>
      <c r="B101" s="145" t="s">
        <v>216</v>
      </c>
      <c r="C101" s="144">
        <v>0</v>
      </c>
    </row>
    <row r="102" spans="1:3" ht="39" customHeight="1">
      <c r="A102" s="142">
        <v>2010950</v>
      </c>
      <c r="B102" s="145" t="s">
        <v>182</v>
      </c>
      <c r="C102" s="144">
        <v>0</v>
      </c>
    </row>
    <row r="103" spans="1:3" ht="39" customHeight="1">
      <c r="A103" s="142">
        <v>2010999</v>
      </c>
      <c r="B103" s="145" t="s">
        <v>234</v>
      </c>
      <c r="C103" s="144">
        <v>0</v>
      </c>
    </row>
    <row r="104" spans="1:3" ht="39" customHeight="1">
      <c r="A104" s="142">
        <v>20110</v>
      </c>
      <c r="B104" s="143" t="s">
        <v>235</v>
      </c>
      <c r="C104" s="144">
        <v>328</v>
      </c>
    </row>
    <row r="105" spans="1:3" ht="39" customHeight="1">
      <c r="A105" s="142">
        <v>2011001</v>
      </c>
      <c r="B105" s="145" t="s">
        <v>173</v>
      </c>
      <c r="C105" s="144">
        <v>292</v>
      </c>
    </row>
    <row r="106" spans="1:3" ht="39" customHeight="1">
      <c r="A106" s="142">
        <v>2011002</v>
      </c>
      <c r="B106" s="145" t="s">
        <v>174</v>
      </c>
      <c r="C106" s="144">
        <v>0</v>
      </c>
    </row>
    <row r="107" spans="1:3" ht="39" customHeight="1">
      <c r="A107" s="142">
        <v>2011003</v>
      </c>
      <c r="B107" s="145" t="s">
        <v>175</v>
      </c>
      <c r="C107" s="144">
        <v>0</v>
      </c>
    </row>
    <row r="108" spans="1:3" ht="39" customHeight="1">
      <c r="A108" s="142">
        <v>2011004</v>
      </c>
      <c r="B108" s="145" t="s">
        <v>236</v>
      </c>
      <c r="C108" s="144">
        <v>0</v>
      </c>
    </row>
    <row r="109" spans="1:3" ht="39" customHeight="1">
      <c r="A109" s="142">
        <v>2011005</v>
      </c>
      <c r="B109" s="145" t="s">
        <v>237</v>
      </c>
      <c r="C109" s="144">
        <v>0</v>
      </c>
    </row>
    <row r="110" spans="1:3" ht="39" customHeight="1">
      <c r="A110" s="142">
        <v>2011006</v>
      </c>
      <c r="B110" s="145" t="s">
        <v>238</v>
      </c>
      <c r="C110" s="144">
        <v>36</v>
      </c>
    </row>
    <row r="111" spans="1:3" ht="39" customHeight="1">
      <c r="A111" s="142">
        <v>2011007</v>
      </c>
      <c r="B111" s="145" t="s">
        <v>239</v>
      </c>
      <c r="C111" s="144">
        <v>0</v>
      </c>
    </row>
    <row r="112" spans="1:3" ht="39" customHeight="1">
      <c r="A112" s="142">
        <v>2011008</v>
      </c>
      <c r="B112" s="145" t="s">
        <v>240</v>
      </c>
      <c r="C112" s="144">
        <v>0</v>
      </c>
    </row>
    <row r="113" spans="1:3" ht="39" customHeight="1">
      <c r="A113" s="142">
        <v>2011009</v>
      </c>
      <c r="B113" s="145" t="s">
        <v>241</v>
      </c>
      <c r="C113" s="144">
        <v>0</v>
      </c>
    </row>
    <row r="114" spans="1:3" ht="39" customHeight="1">
      <c r="A114" s="142">
        <v>2011010</v>
      </c>
      <c r="B114" s="145" t="s">
        <v>242</v>
      </c>
      <c r="C114" s="144">
        <v>0</v>
      </c>
    </row>
    <row r="115" spans="1:3" ht="39" customHeight="1">
      <c r="A115" s="142">
        <v>2011011</v>
      </c>
      <c r="B115" s="145" t="s">
        <v>243</v>
      </c>
      <c r="C115" s="144">
        <v>0</v>
      </c>
    </row>
    <row r="116" spans="1:3" ht="39" customHeight="1">
      <c r="A116" s="142">
        <v>2011012</v>
      </c>
      <c r="B116" s="145" t="s">
        <v>244</v>
      </c>
      <c r="C116" s="144">
        <v>0</v>
      </c>
    </row>
    <row r="117" spans="1:3" ht="39" customHeight="1">
      <c r="A117" s="142">
        <v>2011050</v>
      </c>
      <c r="B117" s="145" t="s">
        <v>182</v>
      </c>
      <c r="C117" s="144">
        <v>0</v>
      </c>
    </row>
    <row r="118" spans="1:3" ht="39" customHeight="1">
      <c r="A118" s="142">
        <v>2011099</v>
      </c>
      <c r="B118" s="145" t="s">
        <v>245</v>
      </c>
      <c r="C118" s="144">
        <v>0</v>
      </c>
    </row>
    <row r="119" spans="1:3" ht="39" customHeight="1">
      <c r="A119" s="142">
        <v>20111</v>
      </c>
      <c r="B119" s="143" t="s">
        <v>246</v>
      </c>
      <c r="C119" s="144">
        <v>630</v>
      </c>
    </row>
    <row r="120" spans="1:3" ht="39" customHeight="1">
      <c r="A120" s="142">
        <v>2011101</v>
      </c>
      <c r="B120" s="145" t="s">
        <v>173</v>
      </c>
      <c r="C120" s="144">
        <v>595</v>
      </c>
    </row>
    <row r="121" spans="1:3" ht="39" customHeight="1">
      <c r="A121" s="142">
        <v>2011102</v>
      </c>
      <c r="B121" s="145" t="s">
        <v>174</v>
      </c>
      <c r="C121" s="144">
        <v>0</v>
      </c>
    </row>
    <row r="122" spans="1:3" ht="39" customHeight="1">
      <c r="A122" s="142">
        <v>2011103</v>
      </c>
      <c r="B122" s="145" t="s">
        <v>175</v>
      </c>
      <c r="C122" s="144">
        <v>0</v>
      </c>
    </row>
    <row r="123" spans="1:3" ht="39" customHeight="1">
      <c r="A123" s="142">
        <v>2011104</v>
      </c>
      <c r="B123" s="145" t="s">
        <v>247</v>
      </c>
      <c r="C123" s="144">
        <v>30</v>
      </c>
    </row>
    <row r="124" spans="1:3" ht="39" customHeight="1">
      <c r="A124" s="142">
        <v>2011105</v>
      </c>
      <c r="B124" s="145" t="s">
        <v>248</v>
      </c>
      <c r="C124" s="144">
        <v>0</v>
      </c>
    </row>
    <row r="125" spans="1:3" ht="39" customHeight="1">
      <c r="A125" s="142">
        <v>2011106</v>
      </c>
      <c r="B125" s="145" t="s">
        <v>249</v>
      </c>
      <c r="C125" s="144">
        <v>0</v>
      </c>
    </row>
    <row r="126" spans="1:3" ht="39" customHeight="1">
      <c r="A126" s="142">
        <v>2011150</v>
      </c>
      <c r="B126" s="145" t="s">
        <v>182</v>
      </c>
      <c r="C126" s="144">
        <v>0</v>
      </c>
    </row>
    <row r="127" spans="1:3" ht="39" customHeight="1">
      <c r="A127" s="142">
        <v>2011199</v>
      </c>
      <c r="B127" s="145" t="s">
        <v>250</v>
      </c>
      <c r="C127" s="144">
        <v>5</v>
      </c>
    </row>
    <row r="128" spans="1:3" ht="39" customHeight="1">
      <c r="A128" s="142">
        <v>20113</v>
      </c>
      <c r="B128" s="143" t="s">
        <v>251</v>
      </c>
      <c r="C128" s="144">
        <v>168</v>
      </c>
    </row>
    <row r="129" spans="1:3" ht="39" customHeight="1">
      <c r="A129" s="142">
        <v>2011301</v>
      </c>
      <c r="B129" s="145" t="s">
        <v>173</v>
      </c>
      <c r="C129" s="144">
        <v>162</v>
      </c>
    </row>
    <row r="130" spans="1:3" ht="39" customHeight="1">
      <c r="A130" s="142">
        <v>2011302</v>
      </c>
      <c r="B130" s="145" t="s">
        <v>174</v>
      </c>
      <c r="C130" s="144">
        <v>0</v>
      </c>
    </row>
    <row r="131" spans="1:3" ht="39" customHeight="1">
      <c r="A131" s="142">
        <v>2011303</v>
      </c>
      <c r="B131" s="145" t="s">
        <v>175</v>
      </c>
      <c r="C131" s="144">
        <v>0</v>
      </c>
    </row>
    <row r="132" spans="1:3" ht="39" customHeight="1">
      <c r="A132" s="142">
        <v>2011304</v>
      </c>
      <c r="B132" s="145" t="s">
        <v>252</v>
      </c>
      <c r="C132" s="144">
        <v>0</v>
      </c>
    </row>
    <row r="133" spans="1:3" ht="39" customHeight="1">
      <c r="A133" s="142">
        <v>2011305</v>
      </c>
      <c r="B133" s="145" t="s">
        <v>253</v>
      </c>
      <c r="C133" s="144">
        <v>0</v>
      </c>
    </row>
    <row r="134" spans="1:3" ht="39" customHeight="1">
      <c r="A134" s="142">
        <v>2011306</v>
      </c>
      <c r="B134" s="145" t="s">
        <v>254</v>
      </c>
      <c r="C134" s="144">
        <v>0</v>
      </c>
    </row>
    <row r="135" spans="1:3" ht="39" customHeight="1">
      <c r="A135" s="142">
        <v>2011307</v>
      </c>
      <c r="B135" s="145" t="s">
        <v>255</v>
      </c>
      <c r="C135" s="144">
        <v>0</v>
      </c>
    </row>
    <row r="136" spans="1:3" ht="39" customHeight="1">
      <c r="A136" s="142">
        <v>2011308</v>
      </c>
      <c r="B136" s="145" t="s">
        <v>256</v>
      </c>
      <c r="C136" s="144">
        <v>6</v>
      </c>
    </row>
    <row r="137" spans="1:3" ht="39" customHeight="1">
      <c r="A137" s="142">
        <v>2011350</v>
      </c>
      <c r="B137" s="145" t="s">
        <v>182</v>
      </c>
      <c r="C137" s="144">
        <v>0</v>
      </c>
    </row>
    <row r="138" spans="1:3" ht="39" customHeight="1">
      <c r="A138" s="142">
        <v>2011399</v>
      </c>
      <c r="B138" s="145" t="s">
        <v>257</v>
      </c>
      <c r="C138" s="144">
        <v>0</v>
      </c>
    </row>
    <row r="139" spans="1:3" ht="39" customHeight="1">
      <c r="A139" s="142">
        <v>20114</v>
      </c>
      <c r="B139" s="143" t="s">
        <v>258</v>
      </c>
      <c r="C139" s="144">
        <v>0</v>
      </c>
    </row>
    <row r="140" spans="1:3" ht="39" customHeight="1">
      <c r="A140" s="142">
        <v>2011401</v>
      </c>
      <c r="B140" s="145" t="s">
        <v>173</v>
      </c>
      <c r="C140" s="144">
        <v>0</v>
      </c>
    </row>
    <row r="141" spans="1:3" ht="39" customHeight="1">
      <c r="A141" s="142">
        <v>2011402</v>
      </c>
      <c r="B141" s="145" t="s">
        <v>174</v>
      </c>
      <c r="C141" s="144">
        <v>0</v>
      </c>
    </row>
    <row r="142" spans="1:3" ht="39" customHeight="1">
      <c r="A142" s="142">
        <v>2011403</v>
      </c>
      <c r="B142" s="145" t="s">
        <v>175</v>
      </c>
      <c r="C142" s="144">
        <v>0</v>
      </c>
    </row>
    <row r="143" spans="1:3" ht="39" customHeight="1">
      <c r="A143" s="142">
        <v>2011404</v>
      </c>
      <c r="B143" s="145" t="s">
        <v>259</v>
      </c>
      <c r="C143" s="144">
        <v>0</v>
      </c>
    </row>
    <row r="144" spans="1:3" ht="39" customHeight="1">
      <c r="A144" s="142">
        <v>2011405</v>
      </c>
      <c r="B144" s="145" t="s">
        <v>260</v>
      </c>
      <c r="C144" s="144">
        <v>0</v>
      </c>
    </row>
    <row r="145" spans="1:3" ht="39" customHeight="1">
      <c r="A145" s="142">
        <v>2011406</v>
      </c>
      <c r="B145" s="145" t="s">
        <v>261</v>
      </c>
      <c r="C145" s="144">
        <v>0</v>
      </c>
    </row>
    <row r="146" spans="1:3" ht="39" customHeight="1">
      <c r="A146" s="142">
        <v>2011407</v>
      </c>
      <c r="B146" s="145" t="s">
        <v>262</v>
      </c>
      <c r="C146" s="144">
        <v>0</v>
      </c>
    </row>
    <row r="147" spans="1:3" ht="39" customHeight="1">
      <c r="A147" s="142">
        <v>2011408</v>
      </c>
      <c r="B147" s="145" t="s">
        <v>263</v>
      </c>
      <c r="C147" s="144">
        <v>0</v>
      </c>
    </row>
    <row r="148" spans="1:3" ht="39" customHeight="1">
      <c r="A148" s="142">
        <v>2011409</v>
      </c>
      <c r="B148" s="145" t="s">
        <v>264</v>
      </c>
      <c r="C148" s="144">
        <v>0</v>
      </c>
    </row>
    <row r="149" spans="1:3" ht="39" customHeight="1">
      <c r="A149" s="142">
        <v>2011450</v>
      </c>
      <c r="B149" s="145" t="s">
        <v>182</v>
      </c>
      <c r="C149" s="144">
        <v>0</v>
      </c>
    </row>
    <row r="150" spans="1:3" ht="39" customHeight="1">
      <c r="A150" s="142">
        <v>2011499</v>
      </c>
      <c r="B150" s="145" t="s">
        <v>265</v>
      </c>
      <c r="C150" s="144">
        <v>0</v>
      </c>
    </row>
    <row r="151" spans="1:3" ht="39" customHeight="1">
      <c r="A151" s="142">
        <v>20115</v>
      </c>
      <c r="B151" s="143" t="s">
        <v>266</v>
      </c>
      <c r="C151" s="144">
        <v>799</v>
      </c>
    </row>
    <row r="152" spans="1:3" ht="39" customHeight="1">
      <c r="A152" s="142">
        <v>2011501</v>
      </c>
      <c r="B152" s="145" t="s">
        <v>173</v>
      </c>
      <c r="C152" s="144">
        <v>774</v>
      </c>
    </row>
    <row r="153" spans="1:3" ht="39" customHeight="1">
      <c r="A153" s="142">
        <v>2011502</v>
      </c>
      <c r="B153" s="145" t="s">
        <v>174</v>
      </c>
      <c r="C153" s="144">
        <v>0</v>
      </c>
    </row>
    <row r="154" spans="1:3" ht="39" customHeight="1">
      <c r="A154" s="142">
        <v>2011503</v>
      </c>
      <c r="B154" s="145" t="s">
        <v>175</v>
      </c>
      <c r="C154" s="144">
        <v>0</v>
      </c>
    </row>
    <row r="155" spans="1:3" ht="39" customHeight="1">
      <c r="A155" s="142">
        <v>2011504</v>
      </c>
      <c r="B155" s="145" t="s">
        <v>267</v>
      </c>
      <c r="C155" s="144">
        <v>15</v>
      </c>
    </row>
    <row r="156" spans="1:3" ht="39" customHeight="1">
      <c r="A156" s="142">
        <v>2011505</v>
      </c>
      <c r="B156" s="145" t="s">
        <v>268</v>
      </c>
      <c r="C156" s="144">
        <v>0</v>
      </c>
    </row>
    <row r="157" spans="1:3" ht="39" customHeight="1">
      <c r="A157" s="142">
        <v>2011506</v>
      </c>
      <c r="B157" s="145" t="s">
        <v>269</v>
      </c>
      <c r="C157" s="144">
        <v>0</v>
      </c>
    </row>
    <row r="158" spans="1:3" ht="39" customHeight="1">
      <c r="A158" s="142">
        <v>2011507</v>
      </c>
      <c r="B158" s="145" t="s">
        <v>216</v>
      </c>
      <c r="C158" s="144">
        <v>0</v>
      </c>
    </row>
    <row r="159" spans="1:3" ht="39" customHeight="1">
      <c r="A159" s="142">
        <v>2011550</v>
      </c>
      <c r="B159" s="145" t="s">
        <v>182</v>
      </c>
      <c r="C159" s="144">
        <v>0</v>
      </c>
    </row>
    <row r="160" spans="1:3" ht="39" customHeight="1">
      <c r="A160" s="142">
        <v>2011599</v>
      </c>
      <c r="B160" s="145" t="s">
        <v>270</v>
      </c>
      <c r="C160" s="144">
        <v>10</v>
      </c>
    </row>
    <row r="161" spans="1:3" ht="39" customHeight="1">
      <c r="A161" s="142">
        <v>20117</v>
      </c>
      <c r="B161" s="143" t="s">
        <v>271</v>
      </c>
      <c r="C161" s="144">
        <v>476</v>
      </c>
    </row>
    <row r="162" spans="1:3" ht="39" customHeight="1">
      <c r="A162" s="142">
        <v>2011701</v>
      </c>
      <c r="B162" s="145" t="s">
        <v>173</v>
      </c>
      <c r="C162" s="144">
        <v>425</v>
      </c>
    </row>
    <row r="163" spans="1:3" ht="39" customHeight="1">
      <c r="A163" s="142">
        <v>2011702</v>
      </c>
      <c r="B163" s="145" t="s">
        <v>174</v>
      </c>
      <c r="C163" s="144">
        <v>0</v>
      </c>
    </row>
    <row r="164" spans="1:3" ht="39" customHeight="1">
      <c r="A164" s="142">
        <v>2011703</v>
      </c>
      <c r="B164" s="145" t="s">
        <v>175</v>
      </c>
      <c r="C164" s="144">
        <v>0</v>
      </c>
    </row>
    <row r="165" spans="1:3" ht="39" customHeight="1">
      <c r="A165" s="142">
        <v>2011704</v>
      </c>
      <c r="B165" s="145" t="s">
        <v>272</v>
      </c>
      <c r="C165" s="144">
        <v>0</v>
      </c>
    </row>
    <row r="166" spans="1:3" ht="39" customHeight="1">
      <c r="A166" s="142">
        <v>2011705</v>
      </c>
      <c r="B166" s="145" t="s">
        <v>273</v>
      </c>
      <c r="C166" s="144">
        <v>0</v>
      </c>
    </row>
    <row r="167" spans="1:3" ht="39" customHeight="1">
      <c r="A167" s="142">
        <v>2011706</v>
      </c>
      <c r="B167" s="145" t="s">
        <v>274</v>
      </c>
      <c r="C167" s="144">
        <v>28</v>
      </c>
    </row>
    <row r="168" spans="1:3" ht="39" customHeight="1">
      <c r="A168" s="142">
        <v>2011707</v>
      </c>
      <c r="B168" s="145" t="s">
        <v>275</v>
      </c>
      <c r="C168" s="144">
        <v>1</v>
      </c>
    </row>
    <row r="169" spans="1:3" ht="39" customHeight="1">
      <c r="A169" s="142">
        <v>2011708</v>
      </c>
      <c r="B169" s="145" t="s">
        <v>276</v>
      </c>
      <c r="C169" s="144">
        <v>0</v>
      </c>
    </row>
    <row r="170" spans="1:3" ht="39" customHeight="1">
      <c r="A170" s="142">
        <v>2011709</v>
      </c>
      <c r="B170" s="145" t="s">
        <v>277</v>
      </c>
      <c r="C170" s="144">
        <v>0</v>
      </c>
    </row>
    <row r="171" spans="1:3" ht="39" customHeight="1">
      <c r="A171" s="142">
        <v>2011710</v>
      </c>
      <c r="B171" s="145" t="s">
        <v>216</v>
      </c>
      <c r="C171" s="144">
        <v>0</v>
      </c>
    </row>
    <row r="172" spans="1:3" ht="39" customHeight="1">
      <c r="A172" s="142">
        <v>2011750</v>
      </c>
      <c r="B172" s="145" t="s">
        <v>182</v>
      </c>
      <c r="C172" s="144">
        <v>0</v>
      </c>
    </row>
    <row r="173" spans="1:3" ht="39" customHeight="1">
      <c r="A173" s="142">
        <v>2011799</v>
      </c>
      <c r="B173" s="145" t="s">
        <v>278</v>
      </c>
      <c r="C173" s="144">
        <v>22</v>
      </c>
    </row>
    <row r="174" spans="1:3" ht="39" customHeight="1">
      <c r="A174" s="142">
        <v>20123</v>
      </c>
      <c r="B174" s="143" t="s">
        <v>279</v>
      </c>
      <c r="C174" s="144">
        <v>0</v>
      </c>
    </row>
    <row r="175" spans="1:3" ht="39" customHeight="1">
      <c r="A175" s="142">
        <v>2012301</v>
      </c>
      <c r="B175" s="145" t="s">
        <v>173</v>
      </c>
      <c r="C175" s="144">
        <v>0</v>
      </c>
    </row>
    <row r="176" spans="1:3" ht="39" customHeight="1">
      <c r="A176" s="142">
        <v>2012302</v>
      </c>
      <c r="B176" s="145" t="s">
        <v>174</v>
      </c>
      <c r="C176" s="144">
        <v>0</v>
      </c>
    </row>
    <row r="177" spans="1:3" ht="39" customHeight="1">
      <c r="A177" s="142">
        <v>2012303</v>
      </c>
      <c r="B177" s="145" t="s">
        <v>175</v>
      </c>
      <c r="C177" s="144">
        <v>0</v>
      </c>
    </row>
    <row r="178" spans="1:3" ht="39" customHeight="1">
      <c r="A178" s="142">
        <v>2012304</v>
      </c>
      <c r="B178" s="145" t="s">
        <v>280</v>
      </c>
      <c r="C178" s="144">
        <v>0</v>
      </c>
    </row>
    <row r="179" spans="1:3" ht="39" customHeight="1">
      <c r="A179" s="142">
        <v>2012350</v>
      </c>
      <c r="B179" s="145" t="s">
        <v>182</v>
      </c>
      <c r="C179" s="144">
        <v>0</v>
      </c>
    </row>
    <row r="180" spans="1:3" ht="39" customHeight="1">
      <c r="A180" s="142">
        <v>2012399</v>
      </c>
      <c r="B180" s="145" t="s">
        <v>281</v>
      </c>
      <c r="C180" s="144">
        <v>0</v>
      </c>
    </row>
    <row r="181" spans="1:3" ht="39" customHeight="1">
      <c r="A181" s="142">
        <v>20124</v>
      </c>
      <c r="B181" s="143" t="s">
        <v>282</v>
      </c>
      <c r="C181" s="144">
        <v>0</v>
      </c>
    </row>
    <row r="182" spans="1:3" ht="39" customHeight="1">
      <c r="A182" s="142">
        <v>2012401</v>
      </c>
      <c r="B182" s="145" t="s">
        <v>173</v>
      </c>
      <c r="C182" s="144">
        <v>0</v>
      </c>
    </row>
    <row r="183" spans="1:3" ht="39" customHeight="1">
      <c r="A183" s="142">
        <v>2012402</v>
      </c>
      <c r="B183" s="145" t="s">
        <v>174</v>
      </c>
      <c r="C183" s="144">
        <v>0</v>
      </c>
    </row>
    <row r="184" spans="1:3" ht="39" customHeight="1">
      <c r="A184" s="142">
        <v>2012403</v>
      </c>
      <c r="B184" s="145" t="s">
        <v>175</v>
      </c>
      <c r="C184" s="144">
        <v>0</v>
      </c>
    </row>
    <row r="185" spans="1:3" ht="39" customHeight="1">
      <c r="A185" s="142">
        <v>2012404</v>
      </c>
      <c r="B185" s="145" t="s">
        <v>283</v>
      </c>
      <c r="C185" s="144">
        <v>0</v>
      </c>
    </row>
    <row r="186" spans="1:3" ht="39" customHeight="1">
      <c r="A186" s="142">
        <v>2012450</v>
      </c>
      <c r="B186" s="145" t="s">
        <v>182</v>
      </c>
      <c r="C186" s="144">
        <v>0</v>
      </c>
    </row>
    <row r="187" spans="1:3" ht="39" customHeight="1">
      <c r="A187" s="142">
        <v>2012499</v>
      </c>
      <c r="B187" s="145" t="s">
        <v>284</v>
      </c>
      <c r="C187" s="144">
        <v>0</v>
      </c>
    </row>
    <row r="188" spans="1:3" ht="39" customHeight="1">
      <c r="A188" s="142">
        <v>20125</v>
      </c>
      <c r="B188" s="143" t="s">
        <v>285</v>
      </c>
      <c r="C188" s="144">
        <v>0</v>
      </c>
    </row>
    <row r="189" spans="1:3" ht="39" customHeight="1">
      <c r="A189" s="142">
        <v>2012501</v>
      </c>
      <c r="B189" s="145" t="s">
        <v>173</v>
      </c>
      <c r="C189" s="144">
        <v>0</v>
      </c>
    </row>
    <row r="190" spans="1:3" ht="39" customHeight="1">
      <c r="A190" s="142">
        <v>2012502</v>
      </c>
      <c r="B190" s="145" t="s">
        <v>174</v>
      </c>
      <c r="C190" s="144">
        <v>0</v>
      </c>
    </row>
    <row r="191" spans="1:3" ht="39" customHeight="1">
      <c r="A191" s="142">
        <v>2012503</v>
      </c>
      <c r="B191" s="145" t="s">
        <v>175</v>
      </c>
      <c r="C191" s="144">
        <v>0</v>
      </c>
    </row>
    <row r="192" spans="1:3" ht="39" customHeight="1">
      <c r="A192" s="142">
        <v>2012504</v>
      </c>
      <c r="B192" s="145" t="s">
        <v>286</v>
      </c>
      <c r="C192" s="144">
        <v>0</v>
      </c>
    </row>
    <row r="193" spans="1:3" ht="39" customHeight="1">
      <c r="A193" s="142">
        <v>2012505</v>
      </c>
      <c r="B193" s="145" t="s">
        <v>287</v>
      </c>
      <c r="C193" s="144">
        <v>0</v>
      </c>
    </row>
    <row r="194" spans="1:3" ht="39" customHeight="1">
      <c r="A194" s="142">
        <v>2012506</v>
      </c>
      <c r="B194" s="145" t="s">
        <v>288</v>
      </c>
      <c r="C194" s="144">
        <v>0</v>
      </c>
    </row>
    <row r="195" spans="1:3" ht="39" customHeight="1">
      <c r="A195" s="142">
        <v>2012550</v>
      </c>
      <c r="B195" s="145" t="s">
        <v>182</v>
      </c>
      <c r="C195" s="144">
        <v>0</v>
      </c>
    </row>
    <row r="196" spans="1:3" ht="39" customHeight="1">
      <c r="A196" s="142">
        <v>2012599</v>
      </c>
      <c r="B196" s="145" t="s">
        <v>289</v>
      </c>
      <c r="C196" s="144">
        <v>0</v>
      </c>
    </row>
    <row r="197" spans="1:3" ht="39" customHeight="1">
      <c r="A197" s="142">
        <v>20126</v>
      </c>
      <c r="B197" s="143" t="s">
        <v>290</v>
      </c>
      <c r="C197" s="144">
        <v>141</v>
      </c>
    </row>
    <row r="198" spans="1:3" ht="39" customHeight="1">
      <c r="A198" s="142">
        <v>2012601</v>
      </c>
      <c r="B198" s="145" t="s">
        <v>173</v>
      </c>
      <c r="C198" s="144">
        <v>93</v>
      </c>
    </row>
    <row r="199" spans="1:3" ht="39" customHeight="1">
      <c r="A199" s="142">
        <v>2012602</v>
      </c>
      <c r="B199" s="145" t="s">
        <v>174</v>
      </c>
      <c r="C199" s="144">
        <v>0</v>
      </c>
    </row>
    <row r="200" spans="1:3" ht="39" customHeight="1">
      <c r="A200" s="142">
        <v>2012603</v>
      </c>
      <c r="B200" s="145" t="s">
        <v>175</v>
      </c>
      <c r="C200" s="144">
        <v>0</v>
      </c>
    </row>
    <row r="201" spans="1:3" ht="39" customHeight="1">
      <c r="A201" s="142">
        <v>2012604</v>
      </c>
      <c r="B201" s="145" t="s">
        <v>291</v>
      </c>
      <c r="C201" s="144">
        <v>48</v>
      </c>
    </row>
    <row r="202" spans="1:3" ht="39" customHeight="1">
      <c r="A202" s="142">
        <v>2012699</v>
      </c>
      <c r="B202" s="145" t="s">
        <v>292</v>
      </c>
      <c r="C202" s="144">
        <v>0</v>
      </c>
    </row>
    <row r="203" spans="1:3" ht="39" customHeight="1">
      <c r="A203" s="142">
        <v>20128</v>
      </c>
      <c r="B203" s="143" t="s">
        <v>293</v>
      </c>
      <c r="C203" s="144">
        <v>43</v>
      </c>
    </row>
    <row r="204" spans="1:3" ht="39" customHeight="1">
      <c r="A204" s="142">
        <v>2012801</v>
      </c>
      <c r="B204" s="145" t="s">
        <v>173</v>
      </c>
      <c r="C204" s="144">
        <v>43</v>
      </c>
    </row>
    <row r="205" spans="1:3" ht="39" customHeight="1">
      <c r="A205" s="142">
        <v>2012802</v>
      </c>
      <c r="B205" s="145" t="s">
        <v>174</v>
      </c>
      <c r="C205" s="144">
        <v>0</v>
      </c>
    </row>
    <row r="206" spans="1:3" ht="39" customHeight="1">
      <c r="A206" s="142">
        <v>2012803</v>
      </c>
      <c r="B206" s="145" t="s">
        <v>175</v>
      </c>
      <c r="C206" s="144">
        <v>0</v>
      </c>
    </row>
    <row r="207" spans="1:3" ht="39" customHeight="1">
      <c r="A207" s="142">
        <v>2012804</v>
      </c>
      <c r="B207" s="145" t="s">
        <v>187</v>
      </c>
      <c r="C207" s="144">
        <v>0</v>
      </c>
    </row>
    <row r="208" spans="1:3" ht="39" customHeight="1">
      <c r="A208" s="142">
        <v>2012850</v>
      </c>
      <c r="B208" s="145" t="s">
        <v>182</v>
      </c>
      <c r="C208" s="144">
        <v>0</v>
      </c>
    </row>
    <row r="209" spans="1:3" ht="39" customHeight="1">
      <c r="A209" s="142">
        <v>2012899</v>
      </c>
      <c r="B209" s="145" t="s">
        <v>294</v>
      </c>
      <c r="C209" s="144">
        <v>0</v>
      </c>
    </row>
    <row r="210" spans="1:3" ht="39" customHeight="1">
      <c r="A210" s="142">
        <v>20129</v>
      </c>
      <c r="B210" s="143" t="s">
        <v>295</v>
      </c>
      <c r="C210" s="144">
        <v>393</v>
      </c>
    </row>
    <row r="211" spans="1:3" ht="39" customHeight="1">
      <c r="A211" s="142">
        <v>2012901</v>
      </c>
      <c r="B211" s="145" t="s">
        <v>173</v>
      </c>
      <c r="C211" s="144">
        <v>381</v>
      </c>
    </row>
    <row r="212" spans="1:3" ht="39" customHeight="1">
      <c r="A212" s="142">
        <v>2012902</v>
      </c>
      <c r="B212" s="145" t="s">
        <v>174</v>
      </c>
      <c r="C212" s="144">
        <v>10</v>
      </c>
    </row>
    <row r="213" spans="1:3" ht="39" customHeight="1">
      <c r="A213" s="142">
        <v>2012903</v>
      </c>
      <c r="B213" s="145" t="s">
        <v>175</v>
      </c>
      <c r="C213" s="144">
        <v>0</v>
      </c>
    </row>
    <row r="214" spans="1:3" ht="39" customHeight="1">
      <c r="A214" s="142">
        <v>2012904</v>
      </c>
      <c r="B214" s="145" t="s">
        <v>296</v>
      </c>
      <c r="C214" s="144">
        <v>0</v>
      </c>
    </row>
    <row r="215" spans="1:3" ht="39" customHeight="1">
      <c r="A215" s="142">
        <v>2012905</v>
      </c>
      <c r="B215" s="145" t="s">
        <v>297</v>
      </c>
      <c r="C215" s="144">
        <v>0</v>
      </c>
    </row>
    <row r="216" spans="1:3" ht="39" customHeight="1">
      <c r="A216" s="142">
        <v>2012950</v>
      </c>
      <c r="B216" s="145" t="s">
        <v>182</v>
      </c>
      <c r="C216" s="144">
        <v>0</v>
      </c>
    </row>
    <row r="217" spans="1:3" ht="39" customHeight="1">
      <c r="A217" s="142">
        <v>2012999</v>
      </c>
      <c r="B217" s="145" t="s">
        <v>298</v>
      </c>
      <c r="C217" s="144">
        <v>2</v>
      </c>
    </row>
    <row r="218" spans="1:3" ht="39" customHeight="1">
      <c r="A218" s="142">
        <v>20131</v>
      </c>
      <c r="B218" s="143" t="s">
        <v>299</v>
      </c>
      <c r="C218" s="144">
        <v>1522</v>
      </c>
    </row>
    <row r="219" spans="1:3" ht="39" customHeight="1">
      <c r="A219" s="142">
        <v>2013101</v>
      </c>
      <c r="B219" s="145" t="s">
        <v>173</v>
      </c>
      <c r="C219" s="144">
        <v>1496</v>
      </c>
    </row>
    <row r="220" spans="1:3" ht="39" customHeight="1">
      <c r="A220" s="142">
        <v>2013102</v>
      </c>
      <c r="B220" s="145" t="s">
        <v>174</v>
      </c>
      <c r="C220" s="144">
        <v>0</v>
      </c>
    </row>
    <row r="221" spans="1:3" ht="39" customHeight="1">
      <c r="A221" s="142">
        <v>2013103</v>
      </c>
      <c r="B221" s="145" t="s">
        <v>175</v>
      </c>
      <c r="C221" s="144">
        <v>0</v>
      </c>
    </row>
    <row r="222" spans="1:3" ht="39" customHeight="1">
      <c r="A222" s="142">
        <v>2013105</v>
      </c>
      <c r="B222" s="145" t="s">
        <v>300</v>
      </c>
      <c r="C222" s="144">
        <v>26</v>
      </c>
    </row>
    <row r="223" spans="1:3" ht="39" customHeight="1">
      <c r="A223" s="142">
        <v>2013150</v>
      </c>
      <c r="B223" s="145" t="s">
        <v>182</v>
      </c>
      <c r="C223" s="144">
        <v>0</v>
      </c>
    </row>
    <row r="224" spans="1:3" ht="39" customHeight="1">
      <c r="A224" s="142">
        <v>2013199</v>
      </c>
      <c r="B224" s="145" t="s">
        <v>301</v>
      </c>
      <c r="C224" s="144">
        <v>0</v>
      </c>
    </row>
    <row r="225" spans="1:3" ht="39" customHeight="1">
      <c r="A225" s="142">
        <v>20132</v>
      </c>
      <c r="B225" s="143" t="s">
        <v>302</v>
      </c>
      <c r="C225" s="144">
        <v>298</v>
      </c>
    </row>
    <row r="226" spans="1:3" ht="39" customHeight="1">
      <c r="A226" s="142">
        <v>2013201</v>
      </c>
      <c r="B226" s="145" t="s">
        <v>173</v>
      </c>
      <c r="C226" s="144">
        <v>298</v>
      </c>
    </row>
    <row r="227" spans="1:3" ht="39" customHeight="1">
      <c r="A227" s="142">
        <v>2013202</v>
      </c>
      <c r="B227" s="145" t="s">
        <v>174</v>
      </c>
      <c r="C227" s="144">
        <v>0</v>
      </c>
    </row>
    <row r="228" spans="1:3" ht="39" customHeight="1">
      <c r="A228" s="142">
        <v>2013203</v>
      </c>
      <c r="B228" s="145" t="s">
        <v>175</v>
      </c>
      <c r="C228" s="144">
        <v>0</v>
      </c>
    </row>
    <row r="229" spans="1:3" ht="39" customHeight="1">
      <c r="A229" s="142">
        <v>2013250</v>
      </c>
      <c r="B229" s="145" t="s">
        <v>182</v>
      </c>
      <c r="C229" s="144">
        <v>0</v>
      </c>
    </row>
    <row r="230" spans="1:3" ht="39" customHeight="1">
      <c r="A230" s="142">
        <v>2013299</v>
      </c>
      <c r="B230" s="145" t="s">
        <v>303</v>
      </c>
      <c r="C230" s="144">
        <v>0</v>
      </c>
    </row>
    <row r="231" spans="1:3" ht="39" customHeight="1">
      <c r="A231" s="142">
        <v>20133</v>
      </c>
      <c r="B231" s="143" t="s">
        <v>304</v>
      </c>
      <c r="C231" s="144">
        <v>291</v>
      </c>
    </row>
    <row r="232" spans="1:3" ht="39" customHeight="1">
      <c r="A232" s="142">
        <v>2013301</v>
      </c>
      <c r="B232" s="145" t="s">
        <v>173</v>
      </c>
      <c r="C232" s="144">
        <v>215</v>
      </c>
    </row>
    <row r="233" spans="1:3" ht="39" customHeight="1">
      <c r="A233" s="142">
        <v>2013302</v>
      </c>
      <c r="B233" s="145" t="s">
        <v>174</v>
      </c>
      <c r="C233" s="144">
        <v>0</v>
      </c>
    </row>
    <row r="234" spans="1:3" ht="39" customHeight="1">
      <c r="A234" s="142">
        <v>2013303</v>
      </c>
      <c r="B234" s="145" t="s">
        <v>175</v>
      </c>
      <c r="C234" s="144">
        <v>0</v>
      </c>
    </row>
    <row r="235" spans="1:3" ht="39" customHeight="1">
      <c r="A235" s="142">
        <v>2013350</v>
      </c>
      <c r="B235" s="145" t="s">
        <v>182</v>
      </c>
      <c r="C235" s="144">
        <v>0</v>
      </c>
    </row>
    <row r="236" spans="1:3" ht="39" customHeight="1">
      <c r="A236" s="142">
        <v>2013399</v>
      </c>
      <c r="B236" s="145" t="s">
        <v>305</v>
      </c>
      <c r="C236" s="144">
        <v>76</v>
      </c>
    </row>
    <row r="237" spans="1:3" ht="39" customHeight="1">
      <c r="A237" s="142">
        <v>20134</v>
      </c>
      <c r="B237" s="143" t="s">
        <v>306</v>
      </c>
      <c r="C237" s="144">
        <v>16</v>
      </c>
    </row>
    <row r="238" spans="1:3" ht="39" customHeight="1">
      <c r="A238" s="142">
        <v>2013401</v>
      </c>
      <c r="B238" s="145" t="s">
        <v>173</v>
      </c>
      <c r="C238" s="144">
        <v>16</v>
      </c>
    </row>
    <row r="239" spans="1:3" ht="39" customHeight="1">
      <c r="A239" s="142">
        <v>2013402</v>
      </c>
      <c r="B239" s="145" t="s">
        <v>174</v>
      </c>
      <c r="C239" s="144">
        <v>0</v>
      </c>
    </row>
    <row r="240" spans="1:3" ht="39" customHeight="1">
      <c r="A240" s="142">
        <v>2013403</v>
      </c>
      <c r="B240" s="145" t="s">
        <v>175</v>
      </c>
      <c r="C240" s="144">
        <v>0</v>
      </c>
    </row>
    <row r="241" spans="1:3" ht="39" customHeight="1">
      <c r="A241" s="142">
        <v>2013450</v>
      </c>
      <c r="B241" s="145" t="s">
        <v>182</v>
      </c>
      <c r="C241" s="144">
        <v>0</v>
      </c>
    </row>
    <row r="242" spans="1:3" ht="39" customHeight="1">
      <c r="A242" s="142">
        <v>2013499</v>
      </c>
      <c r="B242" s="145" t="s">
        <v>307</v>
      </c>
      <c r="C242" s="144">
        <v>0</v>
      </c>
    </row>
    <row r="243" spans="1:3" ht="39" customHeight="1">
      <c r="A243" s="142">
        <v>20135</v>
      </c>
      <c r="B243" s="143" t="s">
        <v>308</v>
      </c>
      <c r="C243" s="144">
        <v>0</v>
      </c>
    </row>
    <row r="244" spans="1:3" ht="39" customHeight="1">
      <c r="A244" s="142">
        <v>2013501</v>
      </c>
      <c r="B244" s="145" t="s">
        <v>173</v>
      </c>
      <c r="C244" s="144">
        <v>0</v>
      </c>
    </row>
    <row r="245" spans="1:3" ht="39" customHeight="1">
      <c r="A245" s="142">
        <v>2013502</v>
      </c>
      <c r="B245" s="145" t="s">
        <v>174</v>
      </c>
      <c r="C245" s="144">
        <v>0</v>
      </c>
    </row>
    <row r="246" spans="1:3" ht="39" customHeight="1">
      <c r="A246" s="142">
        <v>2013503</v>
      </c>
      <c r="B246" s="145" t="s">
        <v>175</v>
      </c>
      <c r="C246" s="144">
        <v>0</v>
      </c>
    </row>
    <row r="247" spans="1:3" ht="39" customHeight="1">
      <c r="A247" s="142">
        <v>2013550</v>
      </c>
      <c r="B247" s="145" t="s">
        <v>182</v>
      </c>
      <c r="C247" s="144">
        <v>0</v>
      </c>
    </row>
    <row r="248" spans="1:3" ht="39" customHeight="1">
      <c r="A248" s="142">
        <v>2013599</v>
      </c>
      <c r="B248" s="145" t="s">
        <v>309</v>
      </c>
      <c r="C248" s="144">
        <v>0</v>
      </c>
    </row>
    <row r="249" spans="1:3" ht="39" customHeight="1">
      <c r="A249" s="142">
        <v>20136</v>
      </c>
      <c r="B249" s="143" t="s">
        <v>310</v>
      </c>
      <c r="C249" s="144">
        <v>0</v>
      </c>
    </row>
    <row r="250" spans="1:3" ht="39" customHeight="1">
      <c r="A250" s="142">
        <v>2013601</v>
      </c>
      <c r="B250" s="145" t="s">
        <v>173</v>
      </c>
      <c r="C250" s="144">
        <v>0</v>
      </c>
    </row>
    <row r="251" spans="1:3" ht="39" customHeight="1">
      <c r="A251" s="142">
        <v>2013602</v>
      </c>
      <c r="B251" s="145" t="s">
        <v>174</v>
      </c>
      <c r="C251" s="144">
        <v>0</v>
      </c>
    </row>
    <row r="252" spans="1:3" ht="39" customHeight="1">
      <c r="A252" s="142">
        <v>2013603</v>
      </c>
      <c r="B252" s="145" t="s">
        <v>175</v>
      </c>
      <c r="C252" s="144">
        <v>0</v>
      </c>
    </row>
    <row r="253" spans="1:3" ht="39" customHeight="1">
      <c r="A253" s="142">
        <v>2013650</v>
      </c>
      <c r="B253" s="145" t="s">
        <v>182</v>
      </c>
      <c r="C253" s="144">
        <v>0</v>
      </c>
    </row>
    <row r="254" spans="1:3" ht="39" customHeight="1">
      <c r="A254" s="142">
        <v>2013699</v>
      </c>
      <c r="B254" s="145" t="s">
        <v>311</v>
      </c>
      <c r="C254" s="144">
        <v>0</v>
      </c>
    </row>
    <row r="255" spans="1:3" ht="39" customHeight="1">
      <c r="A255" s="142">
        <v>20199</v>
      </c>
      <c r="B255" s="143" t="s">
        <v>312</v>
      </c>
      <c r="C255" s="144">
        <v>189</v>
      </c>
    </row>
    <row r="256" spans="1:3" ht="39" customHeight="1">
      <c r="A256" s="142">
        <v>2019901</v>
      </c>
      <c r="B256" s="145" t="s">
        <v>313</v>
      </c>
      <c r="C256" s="144">
        <v>0</v>
      </c>
    </row>
    <row r="257" spans="1:3" ht="39" customHeight="1">
      <c r="A257" s="142">
        <v>2019999</v>
      </c>
      <c r="B257" s="145" t="s">
        <v>314</v>
      </c>
      <c r="C257" s="144">
        <v>189</v>
      </c>
    </row>
    <row r="258" spans="1:3" ht="39" customHeight="1">
      <c r="A258" s="142">
        <v>202</v>
      </c>
      <c r="B258" s="143" t="s">
        <v>315</v>
      </c>
      <c r="C258" s="144">
        <v>0</v>
      </c>
    </row>
    <row r="259" spans="1:3" ht="39" customHeight="1">
      <c r="A259" s="142">
        <v>20201</v>
      </c>
      <c r="B259" s="143" t="s">
        <v>316</v>
      </c>
      <c r="C259" s="144">
        <v>0</v>
      </c>
    </row>
    <row r="260" spans="1:3" ht="39" customHeight="1">
      <c r="A260" s="142">
        <v>2020101</v>
      </c>
      <c r="B260" s="145" t="s">
        <v>173</v>
      </c>
      <c r="C260" s="144">
        <v>0</v>
      </c>
    </row>
    <row r="261" spans="1:3" ht="39" customHeight="1">
      <c r="A261" s="142">
        <v>2020102</v>
      </c>
      <c r="B261" s="145" t="s">
        <v>174</v>
      </c>
      <c r="C261" s="144">
        <v>0</v>
      </c>
    </row>
    <row r="262" spans="1:3" ht="39" customHeight="1">
      <c r="A262" s="142">
        <v>2020103</v>
      </c>
      <c r="B262" s="145" t="s">
        <v>175</v>
      </c>
      <c r="C262" s="144">
        <v>0</v>
      </c>
    </row>
    <row r="263" spans="1:3" ht="39" customHeight="1">
      <c r="A263" s="142">
        <v>2020104</v>
      </c>
      <c r="B263" s="145" t="s">
        <v>300</v>
      </c>
      <c r="C263" s="144">
        <v>0</v>
      </c>
    </row>
    <row r="264" spans="1:3" ht="39" customHeight="1">
      <c r="A264" s="142">
        <v>2020150</v>
      </c>
      <c r="B264" s="145" t="s">
        <v>182</v>
      </c>
      <c r="C264" s="144">
        <v>0</v>
      </c>
    </row>
    <row r="265" spans="1:3" ht="39" customHeight="1">
      <c r="A265" s="142">
        <v>2020199</v>
      </c>
      <c r="B265" s="145" t="s">
        <v>317</v>
      </c>
      <c r="C265" s="144">
        <v>0</v>
      </c>
    </row>
    <row r="266" spans="1:3" ht="39" customHeight="1">
      <c r="A266" s="142">
        <v>20202</v>
      </c>
      <c r="B266" s="143" t="s">
        <v>318</v>
      </c>
      <c r="C266" s="144">
        <v>0</v>
      </c>
    </row>
    <row r="267" spans="1:3" ht="39" customHeight="1">
      <c r="A267" s="142">
        <v>2020201</v>
      </c>
      <c r="B267" s="145" t="s">
        <v>319</v>
      </c>
      <c r="C267" s="144">
        <v>0</v>
      </c>
    </row>
    <row r="268" spans="1:3" ht="39" customHeight="1">
      <c r="A268" s="142">
        <v>2020202</v>
      </c>
      <c r="B268" s="145" t="s">
        <v>320</v>
      </c>
      <c r="C268" s="144">
        <v>0</v>
      </c>
    </row>
    <row r="269" spans="1:3" ht="39" customHeight="1">
      <c r="A269" s="142">
        <v>20203</v>
      </c>
      <c r="B269" s="143" t="s">
        <v>321</v>
      </c>
      <c r="C269" s="144">
        <v>0</v>
      </c>
    </row>
    <row r="270" spans="1:3" ht="39" customHeight="1">
      <c r="A270" s="142">
        <v>2020301</v>
      </c>
      <c r="B270" s="145" t="s">
        <v>322</v>
      </c>
      <c r="C270" s="144">
        <v>0</v>
      </c>
    </row>
    <row r="271" spans="1:3" ht="39" customHeight="1">
      <c r="A271" s="142">
        <v>2020302</v>
      </c>
      <c r="B271" s="145" t="s">
        <v>323</v>
      </c>
      <c r="C271" s="144">
        <v>0</v>
      </c>
    </row>
    <row r="272" spans="1:3" ht="39" customHeight="1">
      <c r="A272" s="142">
        <v>2020303</v>
      </c>
      <c r="B272" s="145" t="s">
        <v>324</v>
      </c>
      <c r="C272" s="144">
        <v>0</v>
      </c>
    </row>
    <row r="273" spans="1:3" ht="39" customHeight="1">
      <c r="A273" s="142">
        <v>2020304</v>
      </c>
      <c r="B273" s="145" t="s">
        <v>325</v>
      </c>
      <c r="C273" s="144">
        <v>0</v>
      </c>
    </row>
    <row r="274" spans="1:3" ht="39" customHeight="1">
      <c r="A274" s="142">
        <v>2020305</v>
      </c>
      <c r="B274" s="145" t="s">
        <v>326</v>
      </c>
      <c r="C274" s="144">
        <v>0</v>
      </c>
    </row>
    <row r="275" spans="1:3" ht="39" customHeight="1">
      <c r="A275" s="142">
        <v>2020399</v>
      </c>
      <c r="B275" s="145" t="s">
        <v>327</v>
      </c>
      <c r="C275" s="144">
        <v>0</v>
      </c>
    </row>
    <row r="276" spans="1:3" ht="39" customHeight="1">
      <c r="A276" s="142">
        <v>20204</v>
      </c>
      <c r="B276" s="143" t="s">
        <v>328</v>
      </c>
      <c r="C276" s="144">
        <v>0</v>
      </c>
    </row>
    <row r="277" spans="1:3" ht="39" customHeight="1">
      <c r="A277" s="142">
        <v>2020401</v>
      </c>
      <c r="B277" s="145" t="s">
        <v>329</v>
      </c>
      <c r="C277" s="144">
        <v>0</v>
      </c>
    </row>
    <row r="278" spans="1:3" ht="39" customHeight="1">
      <c r="A278" s="142">
        <v>2020402</v>
      </c>
      <c r="B278" s="145" t="s">
        <v>330</v>
      </c>
      <c r="C278" s="144">
        <v>0</v>
      </c>
    </row>
    <row r="279" spans="1:3" ht="39" customHeight="1">
      <c r="A279" s="142">
        <v>2020403</v>
      </c>
      <c r="B279" s="145" t="s">
        <v>331</v>
      </c>
      <c r="C279" s="144">
        <v>0</v>
      </c>
    </row>
    <row r="280" spans="1:3" ht="39" customHeight="1">
      <c r="A280" s="142">
        <v>2020404</v>
      </c>
      <c r="B280" s="145" t="s">
        <v>332</v>
      </c>
      <c r="C280" s="144">
        <v>0</v>
      </c>
    </row>
    <row r="281" spans="1:3" ht="39" customHeight="1">
      <c r="A281" s="142">
        <v>2020499</v>
      </c>
      <c r="B281" s="145" t="s">
        <v>333</v>
      </c>
      <c r="C281" s="144">
        <v>0</v>
      </c>
    </row>
    <row r="282" spans="1:3" ht="39" customHeight="1">
      <c r="A282" s="142">
        <v>20205</v>
      </c>
      <c r="B282" s="143" t="s">
        <v>334</v>
      </c>
      <c r="C282" s="144">
        <v>0</v>
      </c>
    </row>
    <row r="283" spans="1:3" ht="39" customHeight="1">
      <c r="A283" s="142">
        <v>2020503</v>
      </c>
      <c r="B283" s="145" t="s">
        <v>335</v>
      </c>
      <c r="C283" s="144">
        <v>0</v>
      </c>
    </row>
    <row r="284" spans="1:3" ht="39" customHeight="1">
      <c r="A284" s="142">
        <v>2020504</v>
      </c>
      <c r="B284" s="145" t="s">
        <v>336</v>
      </c>
      <c r="C284" s="144">
        <v>0</v>
      </c>
    </row>
    <row r="285" spans="1:3" ht="39" customHeight="1">
      <c r="A285" s="142">
        <v>2020599</v>
      </c>
      <c r="B285" s="145" t="s">
        <v>337</v>
      </c>
      <c r="C285" s="144">
        <v>0</v>
      </c>
    </row>
    <row r="286" spans="1:3" ht="39" customHeight="1">
      <c r="A286" s="142">
        <v>20206</v>
      </c>
      <c r="B286" s="143" t="s">
        <v>338</v>
      </c>
      <c r="C286" s="144">
        <v>0</v>
      </c>
    </row>
    <row r="287" spans="1:3" ht="39" customHeight="1">
      <c r="A287" s="142">
        <v>2020601</v>
      </c>
      <c r="B287" s="145" t="s">
        <v>339</v>
      </c>
      <c r="C287" s="144">
        <v>0</v>
      </c>
    </row>
    <row r="288" spans="1:3" ht="39" customHeight="1">
      <c r="A288" s="142">
        <v>20207</v>
      </c>
      <c r="B288" s="143" t="s">
        <v>340</v>
      </c>
      <c r="C288" s="144">
        <v>0</v>
      </c>
    </row>
    <row r="289" spans="1:3" ht="39" customHeight="1">
      <c r="A289" s="142">
        <v>2020701</v>
      </c>
      <c r="B289" s="145" t="s">
        <v>341</v>
      </c>
      <c r="C289" s="144">
        <v>0</v>
      </c>
    </row>
    <row r="290" spans="1:3" ht="39" customHeight="1">
      <c r="A290" s="142">
        <v>2020702</v>
      </c>
      <c r="B290" s="145" t="s">
        <v>342</v>
      </c>
      <c r="C290" s="144">
        <v>0</v>
      </c>
    </row>
    <row r="291" spans="1:3" ht="39" customHeight="1">
      <c r="A291" s="142">
        <v>2020703</v>
      </c>
      <c r="B291" s="145" t="s">
        <v>343</v>
      </c>
      <c r="C291" s="144">
        <v>0</v>
      </c>
    </row>
    <row r="292" spans="1:3" ht="39" customHeight="1">
      <c r="A292" s="142">
        <v>2020799</v>
      </c>
      <c r="B292" s="145" t="s">
        <v>344</v>
      </c>
      <c r="C292" s="144">
        <v>0</v>
      </c>
    </row>
    <row r="293" spans="1:3" ht="39" customHeight="1">
      <c r="A293" s="142">
        <v>20299</v>
      </c>
      <c r="B293" s="143" t="s">
        <v>345</v>
      </c>
      <c r="C293" s="144">
        <v>0</v>
      </c>
    </row>
    <row r="294" spans="1:3" ht="39" customHeight="1">
      <c r="A294" s="142">
        <v>2029901</v>
      </c>
      <c r="B294" s="145" t="s">
        <v>346</v>
      </c>
      <c r="C294" s="144">
        <v>0</v>
      </c>
    </row>
    <row r="295" spans="1:3" ht="39" customHeight="1">
      <c r="A295" s="142">
        <v>203</v>
      </c>
      <c r="B295" s="143" t="s">
        <v>347</v>
      </c>
      <c r="C295" s="144">
        <v>183</v>
      </c>
    </row>
    <row r="296" spans="1:3" ht="39" customHeight="1">
      <c r="A296" s="142">
        <v>20301</v>
      </c>
      <c r="B296" s="143" t="s">
        <v>348</v>
      </c>
      <c r="C296" s="144">
        <v>0</v>
      </c>
    </row>
    <row r="297" spans="1:3" ht="39" customHeight="1">
      <c r="A297" s="142">
        <v>2030101</v>
      </c>
      <c r="B297" s="145" t="s">
        <v>349</v>
      </c>
      <c r="C297" s="144">
        <v>0</v>
      </c>
    </row>
    <row r="298" spans="1:3" ht="39" customHeight="1">
      <c r="A298" s="142">
        <v>20304</v>
      </c>
      <c r="B298" s="143" t="s">
        <v>350</v>
      </c>
      <c r="C298" s="144">
        <v>0</v>
      </c>
    </row>
    <row r="299" spans="1:3" ht="39" customHeight="1">
      <c r="A299" s="142">
        <v>2030401</v>
      </c>
      <c r="B299" s="145" t="s">
        <v>351</v>
      </c>
      <c r="C299" s="144">
        <v>0</v>
      </c>
    </row>
    <row r="300" spans="1:3" ht="39" customHeight="1">
      <c r="A300" s="142">
        <v>20305</v>
      </c>
      <c r="B300" s="143" t="s">
        <v>352</v>
      </c>
      <c r="C300" s="144">
        <v>0</v>
      </c>
    </row>
    <row r="301" spans="1:3" ht="39" customHeight="1">
      <c r="A301" s="142">
        <v>2030501</v>
      </c>
      <c r="B301" s="145" t="s">
        <v>353</v>
      </c>
      <c r="C301" s="144">
        <v>0</v>
      </c>
    </row>
    <row r="302" spans="1:3" ht="39" customHeight="1">
      <c r="A302" s="142">
        <v>20306</v>
      </c>
      <c r="B302" s="143" t="s">
        <v>354</v>
      </c>
      <c r="C302" s="144">
        <v>183</v>
      </c>
    </row>
    <row r="303" spans="1:3" ht="39" customHeight="1">
      <c r="A303" s="142">
        <v>2030601</v>
      </c>
      <c r="B303" s="145" t="s">
        <v>355</v>
      </c>
      <c r="C303" s="144">
        <v>48</v>
      </c>
    </row>
    <row r="304" spans="1:3" ht="39" customHeight="1">
      <c r="A304" s="142">
        <v>2030602</v>
      </c>
      <c r="B304" s="145" t="s">
        <v>356</v>
      </c>
      <c r="C304" s="144">
        <v>0</v>
      </c>
    </row>
    <row r="305" spans="1:3" ht="39" customHeight="1">
      <c r="A305" s="142">
        <v>2030603</v>
      </c>
      <c r="B305" s="145" t="s">
        <v>357</v>
      </c>
      <c r="C305" s="144">
        <v>2</v>
      </c>
    </row>
    <row r="306" spans="1:3" ht="39" customHeight="1">
      <c r="A306" s="142">
        <v>2030604</v>
      </c>
      <c r="B306" s="145" t="s">
        <v>358</v>
      </c>
      <c r="C306" s="144">
        <v>0</v>
      </c>
    </row>
    <row r="307" spans="1:3" ht="39" customHeight="1">
      <c r="A307" s="142">
        <v>2030605</v>
      </c>
      <c r="B307" s="145" t="s">
        <v>359</v>
      </c>
      <c r="C307" s="144">
        <v>3</v>
      </c>
    </row>
    <row r="308" spans="1:3" ht="39" customHeight="1">
      <c r="A308" s="142">
        <v>2030606</v>
      </c>
      <c r="B308" s="145" t="s">
        <v>360</v>
      </c>
      <c r="C308" s="144">
        <v>0</v>
      </c>
    </row>
    <row r="309" spans="1:3" ht="39" customHeight="1">
      <c r="A309" s="142">
        <v>2030607</v>
      </c>
      <c r="B309" s="145" t="s">
        <v>361</v>
      </c>
      <c r="C309" s="144">
        <v>130</v>
      </c>
    </row>
    <row r="310" spans="1:3" ht="39" customHeight="1">
      <c r="A310" s="142" t="s">
        <v>362</v>
      </c>
      <c r="B310" s="145" t="s">
        <v>363</v>
      </c>
      <c r="C310" s="144">
        <v>0</v>
      </c>
    </row>
    <row r="311" spans="1:3" ht="39" customHeight="1">
      <c r="A311" s="142">
        <v>20399</v>
      </c>
      <c r="B311" s="143" t="s">
        <v>364</v>
      </c>
      <c r="C311" s="144">
        <v>0</v>
      </c>
    </row>
    <row r="312" spans="1:3" ht="39" customHeight="1">
      <c r="A312" s="142">
        <v>2039901</v>
      </c>
      <c r="B312" s="145" t="s">
        <v>365</v>
      </c>
      <c r="C312" s="144">
        <v>0</v>
      </c>
    </row>
    <row r="313" spans="1:3" ht="39" customHeight="1">
      <c r="A313" s="142">
        <v>204</v>
      </c>
      <c r="B313" s="143" t="s">
        <v>366</v>
      </c>
      <c r="C313" s="144">
        <v>7013</v>
      </c>
    </row>
    <row r="314" spans="1:3" ht="39" customHeight="1">
      <c r="A314" s="142">
        <v>20401</v>
      </c>
      <c r="B314" s="143" t="s">
        <v>367</v>
      </c>
      <c r="C314" s="144">
        <v>486</v>
      </c>
    </row>
    <row r="315" spans="1:3" ht="39" customHeight="1">
      <c r="A315" s="142">
        <v>2040101</v>
      </c>
      <c r="B315" s="145" t="s">
        <v>368</v>
      </c>
      <c r="C315" s="144">
        <v>15</v>
      </c>
    </row>
    <row r="316" spans="1:3" ht="39" customHeight="1">
      <c r="A316" s="142">
        <v>2040102</v>
      </c>
      <c r="B316" s="145" t="s">
        <v>369</v>
      </c>
      <c r="C316" s="144">
        <v>0</v>
      </c>
    </row>
    <row r="317" spans="1:3" ht="39" customHeight="1">
      <c r="A317" s="142">
        <v>2040103</v>
      </c>
      <c r="B317" s="145" t="s">
        <v>370</v>
      </c>
      <c r="C317" s="144">
        <v>471</v>
      </c>
    </row>
    <row r="318" spans="1:3" ht="39" customHeight="1">
      <c r="A318" s="142">
        <v>2040104</v>
      </c>
      <c r="B318" s="145" t="s">
        <v>371</v>
      </c>
      <c r="C318" s="144">
        <v>0</v>
      </c>
    </row>
    <row r="319" spans="1:3" ht="39" customHeight="1">
      <c r="A319" s="142">
        <v>2040105</v>
      </c>
      <c r="B319" s="145" t="s">
        <v>372</v>
      </c>
      <c r="C319" s="144">
        <v>0</v>
      </c>
    </row>
    <row r="320" spans="1:3" ht="39" customHeight="1">
      <c r="A320" s="142">
        <v>2040106</v>
      </c>
      <c r="B320" s="145" t="s">
        <v>373</v>
      </c>
      <c r="C320" s="144">
        <v>0</v>
      </c>
    </row>
    <row r="321" spans="1:3" ht="39" customHeight="1">
      <c r="A321" s="142">
        <v>2040107</v>
      </c>
      <c r="B321" s="145" t="s">
        <v>374</v>
      </c>
      <c r="C321" s="144">
        <v>0</v>
      </c>
    </row>
    <row r="322" spans="1:3" ht="39" customHeight="1">
      <c r="A322" s="142">
        <v>2040108</v>
      </c>
      <c r="B322" s="145" t="s">
        <v>375</v>
      </c>
      <c r="C322" s="144">
        <v>0</v>
      </c>
    </row>
    <row r="323" spans="1:3" ht="39" customHeight="1">
      <c r="A323" s="142">
        <v>2040109</v>
      </c>
      <c r="B323" s="145" t="s">
        <v>376</v>
      </c>
      <c r="C323" s="144">
        <v>0</v>
      </c>
    </row>
    <row r="324" spans="1:3" ht="39" customHeight="1">
      <c r="A324" s="142">
        <v>2040199</v>
      </c>
      <c r="B324" s="145" t="s">
        <v>377</v>
      </c>
      <c r="C324" s="144">
        <v>0</v>
      </c>
    </row>
    <row r="325" spans="1:3" ht="39" customHeight="1">
      <c r="A325" s="142">
        <v>20402</v>
      </c>
      <c r="B325" s="143" t="s">
        <v>378</v>
      </c>
      <c r="C325" s="144">
        <v>4321</v>
      </c>
    </row>
    <row r="326" spans="1:3" ht="39" customHeight="1">
      <c r="A326" s="142">
        <v>2040201</v>
      </c>
      <c r="B326" s="145" t="s">
        <v>173</v>
      </c>
      <c r="C326" s="144">
        <v>2001</v>
      </c>
    </row>
    <row r="327" spans="1:3" ht="39" customHeight="1">
      <c r="A327" s="142">
        <v>2040202</v>
      </c>
      <c r="B327" s="145" t="s">
        <v>174</v>
      </c>
      <c r="C327" s="144">
        <v>0</v>
      </c>
    </row>
    <row r="328" spans="1:3" ht="39" customHeight="1">
      <c r="A328" s="142">
        <v>2040203</v>
      </c>
      <c r="B328" s="145" t="s">
        <v>175</v>
      </c>
      <c r="C328" s="144">
        <v>0</v>
      </c>
    </row>
    <row r="329" spans="1:3" ht="39" customHeight="1">
      <c r="A329" s="142">
        <v>2040204</v>
      </c>
      <c r="B329" s="145" t="s">
        <v>379</v>
      </c>
      <c r="C329" s="144">
        <v>187</v>
      </c>
    </row>
    <row r="330" spans="1:3" ht="39" customHeight="1">
      <c r="A330" s="142">
        <v>2040205</v>
      </c>
      <c r="B330" s="145" t="s">
        <v>380</v>
      </c>
      <c r="C330" s="144">
        <v>0</v>
      </c>
    </row>
    <row r="331" spans="1:3" ht="39" customHeight="1">
      <c r="A331" s="142">
        <v>2040206</v>
      </c>
      <c r="B331" s="145" t="s">
        <v>381</v>
      </c>
      <c r="C331" s="144">
        <v>0</v>
      </c>
    </row>
    <row r="332" spans="1:3" ht="39" customHeight="1">
      <c r="A332" s="142">
        <v>2040207</v>
      </c>
      <c r="B332" s="145" t="s">
        <v>382</v>
      </c>
      <c r="C332" s="144">
        <v>0</v>
      </c>
    </row>
    <row r="333" spans="1:3" ht="39" customHeight="1">
      <c r="A333" s="142">
        <v>2040208</v>
      </c>
      <c r="B333" s="145" t="s">
        <v>383</v>
      </c>
      <c r="C333" s="144">
        <v>3</v>
      </c>
    </row>
    <row r="334" spans="1:3" ht="39" customHeight="1">
      <c r="A334" s="142">
        <v>2040209</v>
      </c>
      <c r="B334" s="145" t="s">
        <v>384</v>
      </c>
      <c r="C334" s="144">
        <v>0</v>
      </c>
    </row>
    <row r="335" spans="1:3" ht="39" customHeight="1">
      <c r="A335" s="142">
        <v>2040210</v>
      </c>
      <c r="B335" s="145" t="s">
        <v>385</v>
      </c>
      <c r="C335" s="144">
        <v>0</v>
      </c>
    </row>
    <row r="336" spans="1:3" ht="39" customHeight="1">
      <c r="A336" s="142">
        <v>2040211</v>
      </c>
      <c r="B336" s="145" t="s">
        <v>386</v>
      </c>
      <c r="C336" s="144">
        <v>17</v>
      </c>
    </row>
    <row r="337" spans="1:3" ht="39" customHeight="1">
      <c r="A337" s="142">
        <v>2040212</v>
      </c>
      <c r="B337" s="145" t="s">
        <v>387</v>
      </c>
      <c r="C337" s="144">
        <v>1206</v>
      </c>
    </row>
    <row r="338" spans="1:3" ht="39" customHeight="1">
      <c r="A338" s="142">
        <v>2040213</v>
      </c>
      <c r="B338" s="145" t="s">
        <v>388</v>
      </c>
      <c r="C338" s="144">
        <v>102</v>
      </c>
    </row>
    <row r="339" spans="1:3" ht="39" customHeight="1">
      <c r="A339" s="142">
        <v>2040214</v>
      </c>
      <c r="B339" s="145" t="s">
        <v>389</v>
      </c>
      <c r="C339" s="144">
        <v>0</v>
      </c>
    </row>
    <row r="340" spans="1:3" ht="39" customHeight="1">
      <c r="A340" s="142">
        <v>2040215</v>
      </c>
      <c r="B340" s="145" t="s">
        <v>390</v>
      </c>
      <c r="C340" s="144">
        <v>0</v>
      </c>
    </row>
    <row r="341" spans="1:3" ht="39" customHeight="1">
      <c r="A341" s="142">
        <v>2040216</v>
      </c>
      <c r="B341" s="145" t="s">
        <v>391</v>
      </c>
      <c r="C341" s="144">
        <v>0</v>
      </c>
    </row>
    <row r="342" spans="1:3" ht="39" customHeight="1">
      <c r="A342" s="142">
        <v>2040217</v>
      </c>
      <c r="B342" s="145" t="s">
        <v>392</v>
      </c>
      <c r="C342" s="144">
        <v>143</v>
      </c>
    </row>
    <row r="343" spans="1:3" ht="39" customHeight="1">
      <c r="A343" s="142">
        <v>2040218</v>
      </c>
      <c r="B343" s="145" t="s">
        <v>393</v>
      </c>
      <c r="C343" s="144">
        <v>0</v>
      </c>
    </row>
    <row r="344" spans="1:3" ht="39" customHeight="1">
      <c r="A344" s="142">
        <v>2040219</v>
      </c>
      <c r="B344" s="145" t="s">
        <v>216</v>
      </c>
      <c r="C344" s="144">
        <v>0</v>
      </c>
    </row>
    <row r="345" spans="1:3" ht="39" customHeight="1">
      <c r="A345" s="142">
        <v>2040250</v>
      </c>
      <c r="B345" s="145" t="s">
        <v>182</v>
      </c>
      <c r="C345" s="144">
        <v>0</v>
      </c>
    </row>
    <row r="346" spans="1:3" ht="39" customHeight="1">
      <c r="A346" s="142">
        <v>2040299</v>
      </c>
      <c r="B346" s="145" t="s">
        <v>394</v>
      </c>
      <c r="C346" s="144">
        <v>662</v>
      </c>
    </row>
    <row r="347" spans="1:3" ht="39" customHeight="1">
      <c r="A347" s="142">
        <v>20403</v>
      </c>
      <c r="B347" s="143" t="s">
        <v>395</v>
      </c>
      <c r="C347" s="144">
        <v>0</v>
      </c>
    </row>
    <row r="348" spans="1:3" ht="39" customHeight="1">
      <c r="A348" s="142">
        <v>2040301</v>
      </c>
      <c r="B348" s="145" t="s">
        <v>173</v>
      </c>
      <c r="C348" s="144">
        <v>0</v>
      </c>
    </row>
    <row r="349" spans="1:3" ht="39" customHeight="1">
      <c r="A349" s="142">
        <v>2040302</v>
      </c>
      <c r="B349" s="145" t="s">
        <v>174</v>
      </c>
      <c r="C349" s="144">
        <v>0</v>
      </c>
    </row>
    <row r="350" spans="1:3" ht="39" customHeight="1">
      <c r="A350" s="142">
        <v>2040303</v>
      </c>
      <c r="B350" s="145" t="s">
        <v>175</v>
      </c>
      <c r="C350" s="144">
        <v>0</v>
      </c>
    </row>
    <row r="351" spans="1:3" ht="39" customHeight="1">
      <c r="A351" s="142">
        <v>2040304</v>
      </c>
      <c r="B351" s="145" t="s">
        <v>396</v>
      </c>
      <c r="C351" s="144">
        <v>0</v>
      </c>
    </row>
    <row r="352" spans="1:3" ht="39" customHeight="1">
      <c r="A352" s="142">
        <v>2040350</v>
      </c>
      <c r="B352" s="145" t="s">
        <v>182</v>
      </c>
      <c r="C352" s="144">
        <v>0</v>
      </c>
    </row>
    <row r="353" spans="1:3" ht="39" customHeight="1">
      <c r="A353" s="142">
        <v>2040399</v>
      </c>
      <c r="B353" s="145" t="s">
        <v>397</v>
      </c>
      <c r="C353" s="144">
        <v>0</v>
      </c>
    </row>
    <row r="354" spans="1:3" ht="39" customHeight="1">
      <c r="A354" s="142">
        <v>20404</v>
      </c>
      <c r="B354" s="143" t="s">
        <v>398</v>
      </c>
      <c r="C354" s="144">
        <v>540</v>
      </c>
    </row>
    <row r="355" spans="1:3" ht="39" customHeight="1">
      <c r="A355" s="142">
        <v>2040401</v>
      </c>
      <c r="B355" s="145" t="s">
        <v>173</v>
      </c>
      <c r="C355" s="144">
        <v>430</v>
      </c>
    </row>
    <row r="356" spans="1:3" ht="39" customHeight="1">
      <c r="A356" s="142">
        <v>2040402</v>
      </c>
      <c r="B356" s="145" t="s">
        <v>174</v>
      </c>
      <c r="C356" s="144">
        <v>0</v>
      </c>
    </row>
    <row r="357" spans="1:3" ht="39" customHeight="1">
      <c r="A357" s="142">
        <v>2040403</v>
      </c>
      <c r="B357" s="145" t="s">
        <v>175</v>
      </c>
      <c r="C357" s="144">
        <v>0</v>
      </c>
    </row>
    <row r="358" spans="1:3" ht="39" customHeight="1">
      <c r="A358" s="142">
        <v>2040404</v>
      </c>
      <c r="B358" s="145" t="s">
        <v>399</v>
      </c>
      <c r="C358" s="144">
        <v>0</v>
      </c>
    </row>
    <row r="359" spans="1:3" ht="39" customHeight="1">
      <c r="A359" s="142">
        <v>2040405</v>
      </c>
      <c r="B359" s="145" t="s">
        <v>400</v>
      </c>
      <c r="C359" s="144">
        <v>0</v>
      </c>
    </row>
    <row r="360" spans="1:3" ht="39" customHeight="1">
      <c r="A360" s="142">
        <v>2040406</v>
      </c>
      <c r="B360" s="145" t="s">
        <v>401</v>
      </c>
      <c r="C360" s="144">
        <v>0</v>
      </c>
    </row>
    <row r="361" spans="1:3" ht="39" customHeight="1">
      <c r="A361" s="142">
        <v>2040407</v>
      </c>
      <c r="B361" s="145" t="s">
        <v>402</v>
      </c>
      <c r="C361" s="144">
        <v>0</v>
      </c>
    </row>
    <row r="362" spans="1:3" ht="39" customHeight="1">
      <c r="A362" s="142">
        <v>2040408</v>
      </c>
      <c r="B362" s="145" t="s">
        <v>403</v>
      </c>
      <c r="C362" s="144">
        <v>0</v>
      </c>
    </row>
    <row r="363" spans="1:3" ht="39" customHeight="1">
      <c r="A363" s="142">
        <v>2040409</v>
      </c>
      <c r="B363" s="145" t="s">
        <v>404</v>
      </c>
      <c r="C363" s="144">
        <v>0</v>
      </c>
    </row>
    <row r="364" spans="1:3" ht="39" customHeight="1">
      <c r="A364" s="142">
        <v>2040450</v>
      </c>
      <c r="B364" s="145" t="s">
        <v>182</v>
      </c>
      <c r="C364" s="144">
        <v>0</v>
      </c>
    </row>
    <row r="365" spans="1:3" ht="39" customHeight="1">
      <c r="A365" s="142">
        <v>2040499</v>
      </c>
      <c r="B365" s="145" t="s">
        <v>405</v>
      </c>
      <c r="C365" s="144">
        <v>110</v>
      </c>
    </row>
    <row r="366" spans="1:3" ht="39" customHeight="1">
      <c r="A366" s="142">
        <v>20405</v>
      </c>
      <c r="B366" s="143" t="s">
        <v>406</v>
      </c>
      <c r="C366" s="144">
        <v>1326</v>
      </c>
    </row>
    <row r="367" spans="1:3" ht="39" customHeight="1">
      <c r="A367" s="142">
        <v>2040501</v>
      </c>
      <c r="B367" s="145" t="s">
        <v>173</v>
      </c>
      <c r="C367" s="144">
        <v>682</v>
      </c>
    </row>
    <row r="368" spans="1:3" ht="39" customHeight="1">
      <c r="A368" s="142">
        <v>2040502</v>
      </c>
      <c r="B368" s="145" t="s">
        <v>174</v>
      </c>
      <c r="C368" s="144">
        <v>0</v>
      </c>
    </row>
    <row r="369" spans="1:3" ht="39" customHeight="1">
      <c r="A369" s="142">
        <v>2040503</v>
      </c>
      <c r="B369" s="145" t="s">
        <v>175</v>
      </c>
      <c r="C369" s="144">
        <v>0</v>
      </c>
    </row>
    <row r="370" spans="1:3" ht="39" customHeight="1">
      <c r="A370" s="142">
        <v>2040504</v>
      </c>
      <c r="B370" s="145" t="s">
        <v>407</v>
      </c>
      <c r="C370" s="144">
        <v>190</v>
      </c>
    </row>
    <row r="371" spans="1:3" ht="39" customHeight="1">
      <c r="A371" s="142">
        <v>2040505</v>
      </c>
      <c r="B371" s="145" t="s">
        <v>408</v>
      </c>
      <c r="C371" s="144">
        <v>29</v>
      </c>
    </row>
    <row r="372" spans="1:3" ht="39" customHeight="1">
      <c r="A372" s="142">
        <v>2040506</v>
      </c>
      <c r="B372" s="145" t="s">
        <v>409</v>
      </c>
      <c r="C372" s="144">
        <v>0</v>
      </c>
    </row>
    <row r="373" spans="1:3" ht="39" customHeight="1">
      <c r="A373" s="142">
        <v>2040550</v>
      </c>
      <c r="B373" s="145" t="s">
        <v>182</v>
      </c>
      <c r="C373" s="144">
        <v>0</v>
      </c>
    </row>
    <row r="374" spans="1:3" ht="39" customHeight="1">
      <c r="A374" s="142">
        <v>2040599</v>
      </c>
      <c r="B374" s="145" t="s">
        <v>410</v>
      </c>
      <c r="C374" s="144">
        <v>425</v>
      </c>
    </row>
    <row r="375" spans="1:3" ht="39" customHeight="1">
      <c r="A375" s="142">
        <v>20406</v>
      </c>
      <c r="B375" s="143" t="s">
        <v>411</v>
      </c>
      <c r="C375" s="144">
        <v>340</v>
      </c>
    </row>
    <row r="376" spans="1:3" ht="39" customHeight="1">
      <c r="A376" s="142">
        <v>2040601</v>
      </c>
      <c r="B376" s="145" t="s">
        <v>173</v>
      </c>
      <c r="C376" s="144">
        <v>187</v>
      </c>
    </row>
    <row r="377" spans="1:3" ht="39" customHeight="1">
      <c r="A377" s="142">
        <v>2040602</v>
      </c>
      <c r="B377" s="145" t="s">
        <v>174</v>
      </c>
      <c r="C377" s="144">
        <v>0</v>
      </c>
    </row>
    <row r="378" spans="1:3" ht="39" customHeight="1">
      <c r="A378" s="142">
        <v>2040603</v>
      </c>
      <c r="B378" s="145" t="s">
        <v>175</v>
      </c>
      <c r="C378" s="144">
        <v>0</v>
      </c>
    </row>
    <row r="379" spans="1:3" ht="39" customHeight="1">
      <c r="A379" s="142">
        <v>2040604</v>
      </c>
      <c r="B379" s="145" t="s">
        <v>412</v>
      </c>
      <c r="C379" s="144">
        <v>78</v>
      </c>
    </row>
    <row r="380" spans="1:3" ht="39" customHeight="1">
      <c r="A380" s="142">
        <v>2040605</v>
      </c>
      <c r="B380" s="145" t="s">
        <v>413</v>
      </c>
      <c r="C380" s="144">
        <v>3</v>
      </c>
    </row>
    <row r="381" spans="1:3" ht="39" customHeight="1">
      <c r="A381" s="142">
        <v>2040606</v>
      </c>
      <c r="B381" s="145" t="s">
        <v>414</v>
      </c>
      <c r="C381" s="144">
        <v>0</v>
      </c>
    </row>
    <row r="382" spans="1:3" ht="39" customHeight="1">
      <c r="A382" s="142">
        <v>2040607</v>
      </c>
      <c r="B382" s="145" t="s">
        <v>415</v>
      </c>
      <c r="C382" s="144">
        <v>8</v>
      </c>
    </row>
    <row r="383" spans="1:3" ht="39" customHeight="1">
      <c r="A383" s="142">
        <v>2040608</v>
      </c>
      <c r="B383" s="145" t="s">
        <v>416</v>
      </c>
      <c r="C383" s="144">
        <v>0</v>
      </c>
    </row>
    <row r="384" spans="1:3" ht="39" customHeight="1">
      <c r="A384" s="142">
        <v>2040609</v>
      </c>
      <c r="B384" s="145" t="s">
        <v>417</v>
      </c>
      <c r="C384" s="144">
        <v>0</v>
      </c>
    </row>
    <row r="385" spans="1:3" ht="39" customHeight="1">
      <c r="A385" s="142">
        <v>2040650</v>
      </c>
      <c r="B385" s="145" t="s">
        <v>182</v>
      </c>
      <c r="C385" s="144">
        <v>0</v>
      </c>
    </row>
    <row r="386" spans="1:3" ht="39" customHeight="1">
      <c r="A386" s="142">
        <v>2040699</v>
      </c>
      <c r="B386" s="145" t="s">
        <v>418</v>
      </c>
      <c r="C386" s="144">
        <v>64</v>
      </c>
    </row>
    <row r="387" spans="1:3" ht="39" customHeight="1">
      <c r="A387" s="142">
        <v>20407</v>
      </c>
      <c r="B387" s="143" t="s">
        <v>419</v>
      </c>
      <c r="C387" s="144">
        <v>0</v>
      </c>
    </row>
    <row r="388" spans="1:3" ht="39" customHeight="1">
      <c r="A388" s="142">
        <v>2040701</v>
      </c>
      <c r="B388" s="145" t="s">
        <v>173</v>
      </c>
      <c r="C388" s="144">
        <v>0</v>
      </c>
    </row>
    <row r="389" spans="1:3" ht="39" customHeight="1">
      <c r="A389" s="142">
        <v>2040702</v>
      </c>
      <c r="B389" s="145" t="s">
        <v>174</v>
      </c>
      <c r="C389" s="144">
        <v>0</v>
      </c>
    </row>
    <row r="390" spans="1:3" ht="39" customHeight="1">
      <c r="A390" s="142">
        <v>2040703</v>
      </c>
      <c r="B390" s="145" t="s">
        <v>175</v>
      </c>
      <c r="C390" s="144">
        <v>0</v>
      </c>
    </row>
    <row r="391" spans="1:3" ht="39" customHeight="1">
      <c r="A391" s="142">
        <v>2040704</v>
      </c>
      <c r="B391" s="145" t="s">
        <v>420</v>
      </c>
      <c r="C391" s="144">
        <v>0</v>
      </c>
    </row>
    <row r="392" spans="1:3" ht="39" customHeight="1">
      <c r="A392" s="142">
        <v>2040705</v>
      </c>
      <c r="B392" s="145" t="s">
        <v>421</v>
      </c>
      <c r="C392" s="144">
        <v>0</v>
      </c>
    </row>
    <row r="393" spans="1:3" ht="39" customHeight="1">
      <c r="A393" s="142">
        <v>2040706</v>
      </c>
      <c r="B393" s="145" t="s">
        <v>422</v>
      </c>
      <c r="C393" s="144">
        <v>0</v>
      </c>
    </row>
    <row r="394" spans="1:3" ht="39" customHeight="1">
      <c r="A394" s="142">
        <v>2040750</v>
      </c>
      <c r="B394" s="145" t="s">
        <v>182</v>
      </c>
      <c r="C394" s="144">
        <v>0</v>
      </c>
    </row>
    <row r="395" spans="1:3" ht="39" customHeight="1">
      <c r="A395" s="142">
        <v>2040799</v>
      </c>
      <c r="B395" s="145" t="s">
        <v>423</v>
      </c>
      <c r="C395" s="144">
        <v>0</v>
      </c>
    </row>
    <row r="396" spans="1:3" ht="39" customHeight="1">
      <c r="A396" s="142">
        <v>20408</v>
      </c>
      <c r="B396" s="143" t="s">
        <v>424</v>
      </c>
      <c r="C396" s="144">
        <v>0</v>
      </c>
    </row>
    <row r="397" spans="1:3" ht="39" customHeight="1">
      <c r="A397" s="142">
        <v>2040801</v>
      </c>
      <c r="B397" s="145" t="s">
        <v>173</v>
      </c>
      <c r="C397" s="144">
        <v>0</v>
      </c>
    </row>
    <row r="398" spans="1:3" ht="39" customHeight="1">
      <c r="A398" s="142">
        <v>2040802</v>
      </c>
      <c r="B398" s="145" t="s">
        <v>174</v>
      </c>
      <c r="C398" s="144">
        <v>0</v>
      </c>
    </row>
    <row r="399" spans="1:3" ht="39" customHeight="1">
      <c r="A399" s="142">
        <v>2040803</v>
      </c>
      <c r="B399" s="145" t="s">
        <v>175</v>
      </c>
      <c r="C399" s="144">
        <v>0</v>
      </c>
    </row>
    <row r="400" spans="1:3" ht="39" customHeight="1">
      <c r="A400" s="142">
        <v>2040804</v>
      </c>
      <c r="B400" s="145" t="s">
        <v>425</v>
      </c>
      <c r="C400" s="144">
        <v>0</v>
      </c>
    </row>
    <row r="401" spans="1:3" ht="39" customHeight="1">
      <c r="A401" s="142">
        <v>2040805</v>
      </c>
      <c r="B401" s="145" t="s">
        <v>426</v>
      </c>
      <c r="C401" s="144">
        <v>0</v>
      </c>
    </row>
    <row r="402" spans="1:3" ht="39" customHeight="1">
      <c r="A402" s="142">
        <v>2040806</v>
      </c>
      <c r="B402" s="145" t="s">
        <v>427</v>
      </c>
      <c r="C402" s="144">
        <v>0</v>
      </c>
    </row>
    <row r="403" spans="1:3" ht="39" customHeight="1">
      <c r="A403" s="142">
        <v>2040850</v>
      </c>
      <c r="B403" s="145" t="s">
        <v>182</v>
      </c>
      <c r="C403" s="144">
        <v>0</v>
      </c>
    </row>
    <row r="404" spans="1:3" ht="39" customHeight="1">
      <c r="A404" s="142">
        <v>2040899</v>
      </c>
      <c r="B404" s="145" t="s">
        <v>428</v>
      </c>
      <c r="C404" s="144">
        <v>0</v>
      </c>
    </row>
    <row r="405" spans="1:3" ht="39" customHeight="1">
      <c r="A405" s="142">
        <v>20409</v>
      </c>
      <c r="B405" s="143" t="s">
        <v>429</v>
      </c>
      <c r="C405" s="144">
        <v>0</v>
      </c>
    </row>
    <row r="406" spans="1:3" ht="39" customHeight="1">
      <c r="A406" s="142">
        <v>2040901</v>
      </c>
      <c r="B406" s="145" t="s">
        <v>173</v>
      </c>
      <c r="C406" s="144">
        <v>0</v>
      </c>
    </row>
    <row r="407" spans="1:3" ht="39" customHeight="1">
      <c r="A407" s="142">
        <v>2040902</v>
      </c>
      <c r="B407" s="145" t="s">
        <v>174</v>
      </c>
      <c r="C407" s="144">
        <v>0</v>
      </c>
    </row>
    <row r="408" spans="1:3" ht="39" customHeight="1">
      <c r="A408" s="142">
        <v>2040903</v>
      </c>
      <c r="B408" s="145" t="s">
        <v>175</v>
      </c>
      <c r="C408" s="144">
        <v>0</v>
      </c>
    </row>
    <row r="409" spans="1:3" ht="39" customHeight="1">
      <c r="A409" s="142">
        <v>2040904</v>
      </c>
      <c r="B409" s="145" t="s">
        <v>430</v>
      </c>
      <c r="C409" s="144">
        <v>0</v>
      </c>
    </row>
    <row r="410" spans="1:3" ht="39" customHeight="1">
      <c r="A410" s="142">
        <v>2040905</v>
      </c>
      <c r="B410" s="145" t="s">
        <v>431</v>
      </c>
      <c r="C410" s="144">
        <v>0</v>
      </c>
    </row>
    <row r="411" spans="1:3" ht="39" customHeight="1">
      <c r="A411" s="142">
        <v>2040950</v>
      </c>
      <c r="B411" s="145" t="s">
        <v>182</v>
      </c>
      <c r="C411" s="144">
        <v>0</v>
      </c>
    </row>
    <row r="412" spans="1:3" ht="39" customHeight="1">
      <c r="A412" s="142">
        <v>2040999</v>
      </c>
      <c r="B412" s="145" t="s">
        <v>432</v>
      </c>
      <c r="C412" s="144">
        <v>0</v>
      </c>
    </row>
    <row r="413" spans="1:3" ht="39" customHeight="1">
      <c r="A413" s="142">
        <v>20410</v>
      </c>
      <c r="B413" s="143" t="s">
        <v>433</v>
      </c>
      <c r="C413" s="144">
        <v>0</v>
      </c>
    </row>
    <row r="414" spans="1:3" ht="39" customHeight="1">
      <c r="A414" s="142">
        <v>2041001</v>
      </c>
      <c r="B414" s="145" t="s">
        <v>173</v>
      </c>
      <c r="C414" s="144">
        <v>0</v>
      </c>
    </row>
    <row r="415" spans="1:3" ht="39" customHeight="1">
      <c r="A415" s="142">
        <v>2041002</v>
      </c>
      <c r="B415" s="145" t="s">
        <v>174</v>
      </c>
      <c r="C415" s="144">
        <v>0</v>
      </c>
    </row>
    <row r="416" spans="1:3" ht="39" customHeight="1">
      <c r="A416" s="142">
        <v>2041003</v>
      </c>
      <c r="B416" s="145" t="s">
        <v>434</v>
      </c>
      <c r="C416" s="144">
        <v>0</v>
      </c>
    </row>
    <row r="417" spans="1:3" ht="39" customHeight="1">
      <c r="A417" s="142">
        <v>2041004</v>
      </c>
      <c r="B417" s="145" t="s">
        <v>435</v>
      </c>
      <c r="C417" s="144">
        <v>0</v>
      </c>
    </row>
    <row r="418" spans="1:3" ht="39" customHeight="1">
      <c r="A418" s="142">
        <v>2041005</v>
      </c>
      <c r="B418" s="145" t="s">
        <v>436</v>
      </c>
      <c r="C418" s="144">
        <v>0</v>
      </c>
    </row>
    <row r="419" spans="1:3" ht="39" customHeight="1">
      <c r="A419" s="142">
        <v>2041006</v>
      </c>
      <c r="B419" s="145" t="s">
        <v>391</v>
      </c>
      <c r="C419" s="144">
        <v>0</v>
      </c>
    </row>
    <row r="420" spans="1:3" ht="39" customHeight="1">
      <c r="A420" s="142">
        <v>2041099</v>
      </c>
      <c r="B420" s="145" t="s">
        <v>437</v>
      </c>
      <c r="C420" s="144">
        <v>0</v>
      </c>
    </row>
    <row r="421" spans="1:3" ht="39" customHeight="1">
      <c r="A421" s="142">
        <v>20499</v>
      </c>
      <c r="B421" s="143" t="s">
        <v>438</v>
      </c>
      <c r="C421" s="144">
        <v>0</v>
      </c>
    </row>
    <row r="422" spans="1:3" ht="39" customHeight="1">
      <c r="A422" s="142">
        <v>2049901</v>
      </c>
      <c r="B422" s="145" t="s">
        <v>439</v>
      </c>
      <c r="C422" s="144">
        <v>0</v>
      </c>
    </row>
    <row r="423" spans="1:3" ht="39" customHeight="1">
      <c r="A423" s="142">
        <v>2049902</v>
      </c>
      <c r="B423" s="145" t="s">
        <v>440</v>
      </c>
      <c r="C423" s="144">
        <v>0</v>
      </c>
    </row>
    <row r="424" spans="1:3" ht="39" customHeight="1">
      <c r="A424" s="142">
        <v>205</v>
      </c>
      <c r="B424" s="143" t="s">
        <v>441</v>
      </c>
      <c r="C424" s="144">
        <v>40418</v>
      </c>
    </row>
    <row r="425" spans="1:3" ht="39" customHeight="1">
      <c r="A425" s="142">
        <v>20501</v>
      </c>
      <c r="B425" s="143" t="s">
        <v>442</v>
      </c>
      <c r="C425" s="144">
        <v>934</v>
      </c>
    </row>
    <row r="426" spans="1:3" ht="39" customHeight="1">
      <c r="A426" s="142">
        <v>2050101</v>
      </c>
      <c r="B426" s="145" t="s">
        <v>173</v>
      </c>
      <c r="C426" s="144">
        <v>934</v>
      </c>
    </row>
    <row r="427" spans="1:3" ht="39" customHeight="1">
      <c r="A427" s="142">
        <v>2050102</v>
      </c>
      <c r="B427" s="145" t="s">
        <v>174</v>
      </c>
      <c r="C427" s="144">
        <v>0</v>
      </c>
    </row>
    <row r="428" spans="1:3" ht="39" customHeight="1">
      <c r="A428" s="142">
        <v>2050103</v>
      </c>
      <c r="B428" s="145" t="s">
        <v>175</v>
      </c>
      <c r="C428" s="144">
        <v>0</v>
      </c>
    </row>
    <row r="429" spans="1:3" ht="39" customHeight="1">
      <c r="A429" s="142">
        <v>2050199</v>
      </c>
      <c r="B429" s="145" t="s">
        <v>443</v>
      </c>
      <c r="C429" s="144">
        <v>0</v>
      </c>
    </row>
    <row r="430" spans="1:3" ht="39" customHeight="1">
      <c r="A430" s="142">
        <v>20502</v>
      </c>
      <c r="B430" s="143" t="s">
        <v>444</v>
      </c>
      <c r="C430" s="144">
        <v>33510</v>
      </c>
    </row>
    <row r="431" spans="1:3" ht="39" customHeight="1">
      <c r="A431" s="142">
        <v>2050201</v>
      </c>
      <c r="B431" s="145" t="s">
        <v>445</v>
      </c>
      <c r="C431" s="144">
        <v>2785</v>
      </c>
    </row>
    <row r="432" spans="1:3" ht="39" customHeight="1">
      <c r="A432" s="142">
        <v>2050202</v>
      </c>
      <c r="B432" s="145" t="s">
        <v>446</v>
      </c>
      <c r="C432" s="144">
        <v>15118</v>
      </c>
    </row>
    <row r="433" spans="1:3" ht="39" customHeight="1">
      <c r="A433" s="142">
        <v>2050203</v>
      </c>
      <c r="B433" s="145" t="s">
        <v>447</v>
      </c>
      <c r="C433" s="144">
        <v>4960</v>
      </c>
    </row>
    <row r="434" spans="1:3" ht="39" customHeight="1">
      <c r="A434" s="142">
        <v>2050204</v>
      </c>
      <c r="B434" s="145" t="s">
        <v>448</v>
      </c>
      <c r="C434" s="144">
        <v>3410</v>
      </c>
    </row>
    <row r="435" spans="1:3" ht="39" customHeight="1">
      <c r="A435" s="142">
        <v>2050205</v>
      </c>
      <c r="B435" s="145" t="s">
        <v>449</v>
      </c>
      <c r="C435" s="144">
        <v>0</v>
      </c>
    </row>
    <row r="436" spans="1:3" ht="39" customHeight="1">
      <c r="A436" s="142">
        <v>2050206</v>
      </c>
      <c r="B436" s="145" t="s">
        <v>450</v>
      </c>
      <c r="C436" s="144">
        <v>0</v>
      </c>
    </row>
    <row r="437" spans="1:3" ht="39" customHeight="1">
      <c r="A437" s="142">
        <v>2050207</v>
      </c>
      <c r="B437" s="145" t="s">
        <v>451</v>
      </c>
      <c r="C437" s="144">
        <v>0</v>
      </c>
    </row>
    <row r="438" spans="1:3" ht="39" customHeight="1">
      <c r="A438" s="142">
        <v>2050299</v>
      </c>
      <c r="B438" s="145" t="s">
        <v>452</v>
      </c>
      <c r="C438" s="144">
        <v>7237</v>
      </c>
    </row>
    <row r="439" spans="1:3" ht="39" customHeight="1">
      <c r="A439" s="142">
        <v>20503</v>
      </c>
      <c r="B439" s="143" t="s">
        <v>453</v>
      </c>
      <c r="C439" s="144">
        <v>3212</v>
      </c>
    </row>
    <row r="440" spans="1:3" ht="39" customHeight="1">
      <c r="A440" s="142">
        <v>2050301</v>
      </c>
      <c r="B440" s="145" t="s">
        <v>454</v>
      </c>
      <c r="C440" s="144">
        <v>0</v>
      </c>
    </row>
    <row r="441" spans="1:3" ht="39" customHeight="1">
      <c r="A441" s="142">
        <v>2050302</v>
      </c>
      <c r="B441" s="145" t="s">
        <v>455</v>
      </c>
      <c r="C441" s="144">
        <v>0</v>
      </c>
    </row>
    <row r="442" spans="1:3" ht="39" customHeight="1">
      <c r="A442" s="142">
        <v>2050303</v>
      </c>
      <c r="B442" s="145" t="s">
        <v>456</v>
      </c>
      <c r="C442" s="144">
        <v>0</v>
      </c>
    </row>
    <row r="443" spans="1:3" ht="39" customHeight="1">
      <c r="A443" s="142">
        <v>2050304</v>
      </c>
      <c r="B443" s="145" t="s">
        <v>457</v>
      </c>
      <c r="C443" s="144">
        <v>2212</v>
      </c>
    </row>
    <row r="444" spans="1:3" ht="39" customHeight="1">
      <c r="A444" s="142">
        <v>2050305</v>
      </c>
      <c r="B444" s="145" t="s">
        <v>458</v>
      </c>
      <c r="C444" s="144">
        <v>0</v>
      </c>
    </row>
    <row r="445" spans="1:3" ht="39" customHeight="1">
      <c r="A445" s="142">
        <v>2050399</v>
      </c>
      <c r="B445" s="145" t="s">
        <v>459</v>
      </c>
      <c r="C445" s="144">
        <v>1000</v>
      </c>
    </row>
    <row r="446" spans="1:3" ht="39" customHeight="1">
      <c r="A446" s="142">
        <v>20504</v>
      </c>
      <c r="B446" s="143" t="s">
        <v>460</v>
      </c>
      <c r="C446" s="144">
        <v>41</v>
      </c>
    </row>
    <row r="447" spans="1:3" ht="39" customHeight="1">
      <c r="A447" s="142">
        <v>2050401</v>
      </c>
      <c r="B447" s="145" t="s">
        <v>461</v>
      </c>
      <c r="C447" s="144">
        <v>0</v>
      </c>
    </row>
    <row r="448" spans="1:3" ht="39" customHeight="1">
      <c r="A448" s="142">
        <v>2050402</v>
      </c>
      <c r="B448" s="145" t="s">
        <v>462</v>
      </c>
      <c r="C448" s="144">
        <v>0</v>
      </c>
    </row>
    <row r="449" spans="1:3" ht="39" customHeight="1">
      <c r="A449" s="142">
        <v>2050403</v>
      </c>
      <c r="B449" s="145" t="s">
        <v>463</v>
      </c>
      <c r="C449" s="144">
        <v>0</v>
      </c>
    </row>
    <row r="450" spans="1:3" ht="39" customHeight="1">
      <c r="A450" s="142">
        <v>2050404</v>
      </c>
      <c r="B450" s="145" t="s">
        <v>464</v>
      </c>
      <c r="C450" s="144">
        <v>0</v>
      </c>
    </row>
    <row r="451" spans="1:3" ht="39" customHeight="1">
      <c r="A451" s="142">
        <v>2050499</v>
      </c>
      <c r="B451" s="145" t="s">
        <v>465</v>
      </c>
      <c r="C451" s="144">
        <v>41</v>
      </c>
    </row>
    <row r="452" spans="1:3" ht="39" customHeight="1">
      <c r="A452" s="142">
        <v>20505</v>
      </c>
      <c r="B452" s="143" t="s">
        <v>466</v>
      </c>
      <c r="C452" s="144">
        <v>170</v>
      </c>
    </row>
    <row r="453" spans="1:3" ht="39" customHeight="1">
      <c r="A453" s="142">
        <v>2050501</v>
      </c>
      <c r="B453" s="145" t="s">
        <v>467</v>
      </c>
      <c r="C453" s="144">
        <v>170</v>
      </c>
    </row>
    <row r="454" spans="1:3" ht="39" customHeight="1">
      <c r="A454" s="142">
        <v>2050502</v>
      </c>
      <c r="B454" s="145" t="s">
        <v>468</v>
      </c>
      <c r="C454" s="144">
        <v>0</v>
      </c>
    </row>
    <row r="455" spans="1:3" ht="39" customHeight="1">
      <c r="A455" s="142">
        <v>2050599</v>
      </c>
      <c r="B455" s="145" t="s">
        <v>469</v>
      </c>
      <c r="C455" s="144">
        <v>0</v>
      </c>
    </row>
    <row r="456" spans="1:3" ht="39" customHeight="1">
      <c r="A456" s="142">
        <v>20506</v>
      </c>
      <c r="B456" s="143" t="s">
        <v>470</v>
      </c>
      <c r="C456" s="144">
        <v>0</v>
      </c>
    </row>
    <row r="457" spans="1:3" ht="39" customHeight="1">
      <c r="A457" s="142">
        <v>2050601</v>
      </c>
      <c r="B457" s="145" t="s">
        <v>471</v>
      </c>
      <c r="C457" s="144">
        <v>0</v>
      </c>
    </row>
    <row r="458" spans="1:3" ht="39" customHeight="1">
      <c r="A458" s="142">
        <v>2050602</v>
      </c>
      <c r="B458" s="145" t="s">
        <v>472</v>
      </c>
      <c r="C458" s="144">
        <v>0</v>
      </c>
    </row>
    <row r="459" spans="1:3" ht="39" customHeight="1">
      <c r="A459" s="142">
        <v>2050699</v>
      </c>
      <c r="B459" s="145" t="s">
        <v>473</v>
      </c>
      <c r="C459" s="144">
        <v>0</v>
      </c>
    </row>
    <row r="460" spans="1:3" ht="39" customHeight="1">
      <c r="A460" s="142">
        <v>20507</v>
      </c>
      <c r="B460" s="143" t="s">
        <v>474</v>
      </c>
      <c r="C460" s="144">
        <v>350</v>
      </c>
    </row>
    <row r="461" spans="1:3" ht="39" customHeight="1">
      <c r="A461" s="142">
        <v>2050701</v>
      </c>
      <c r="B461" s="145" t="s">
        <v>475</v>
      </c>
      <c r="C461" s="144">
        <v>350</v>
      </c>
    </row>
    <row r="462" spans="1:3" ht="39" customHeight="1">
      <c r="A462" s="142">
        <v>2050702</v>
      </c>
      <c r="B462" s="145" t="s">
        <v>476</v>
      </c>
      <c r="C462" s="144">
        <v>0</v>
      </c>
    </row>
    <row r="463" spans="1:3" ht="39" customHeight="1">
      <c r="A463" s="142">
        <v>2050799</v>
      </c>
      <c r="B463" s="145" t="s">
        <v>477</v>
      </c>
      <c r="C463" s="144">
        <v>0</v>
      </c>
    </row>
    <row r="464" spans="1:3" ht="39" customHeight="1">
      <c r="A464" s="142">
        <v>20508</v>
      </c>
      <c r="B464" s="143" t="s">
        <v>478</v>
      </c>
      <c r="C464" s="144">
        <v>539</v>
      </c>
    </row>
    <row r="465" spans="1:3" ht="39" customHeight="1">
      <c r="A465" s="142">
        <v>2050801</v>
      </c>
      <c r="B465" s="145" t="s">
        <v>479</v>
      </c>
      <c r="C465" s="144">
        <v>395</v>
      </c>
    </row>
    <row r="466" spans="1:3" ht="39" customHeight="1">
      <c r="A466" s="142">
        <v>2050802</v>
      </c>
      <c r="B466" s="145" t="s">
        <v>480</v>
      </c>
      <c r="C466" s="144">
        <v>144</v>
      </c>
    </row>
    <row r="467" spans="1:3" ht="39" customHeight="1">
      <c r="A467" s="142">
        <v>2050803</v>
      </c>
      <c r="B467" s="145" t="s">
        <v>481</v>
      </c>
      <c r="C467" s="144">
        <v>0</v>
      </c>
    </row>
    <row r="468" spans="1:3" ht="39" customHeight="1">
      <c r="A468" s="142">
        <v>2050804</v>
      </c>
      <c r="B468" s="145" t="s">
        <v>482</v>
      </c>
      <c r="C468" s="144">
        <v>0</v>
      </c>
    </row>
    <row r="469" spans="1:3" ht="39" customHeight="1">
      <c r="A469" s="142">
        <v>2050899</v>
      </c>
      <c r="B469" s="145" t="s">
        <v>483</v>
      </c>
      <c r="C469" s="144">
        <v>0</v>
      </c>
    </row>
    <row r="470" spans="1:3" ht="39" customHeight="1">
      <c r="A470" s="142">
        <v>20509</v>
      </c>
      <c r="B470" s="143" t="s">
        <v>484</v>
      </c>
      <c r="C470" s="144">
        <v>1569</v>
      </c>
    </row>
    <row r="471" spans="1:3" ht="39" customHeight="1">
      <c r="A471" s="142">
        <v>2050901</v>
      </c>
      <c r="B471" s="145" t="s">
        <v>485</v>
      </c>
      <c r="C471" s="144">
        <v>0</v>
      </c>
    </row>
    <row r="472" spans="1:3" ht="39" customHeight="1">
      <c r="A472" s="142">
        <v>2050902</v>
      </c>
      <c r="B472" s="145" t="s">
        <v>486</v>
      </c>
      <c r="C472" s="144">
        <v>196</v>
      </c>
    </row>
    <row r="473" spans="1:3" ht="39" customHeight="1">
      <c r="A473" s="142">
        <v>2050903</v>
      </c>
      <c r="B473" s="145" t="s">
        <v>487</v>
      </c>
      <c r="C473" s="144">
        <v>0</v>
      </c>
    </row>
    <row r="474" spans="1:3" ht="39" customHeight="1">
      <c r="A474" s="142">
        <v>2050904</v>
      </c>
      <c r="B474" s="145" t="s">
        <v>488</v>
      </c>
      <c r="C474" s="144">
        <v>0</v>
      </c>
    </row>
    <row r="475" spans="1:3" ht="39" customHeight="1">
      <c r="A475" s="142">
        <v>2050905</v>
      </c>
      <c r="B475" s="145" t="s">
        <v>489</v>
      </c>
      <c r="C475" s="144">
        <v>288</v>
      </c>
    </row>
    <row r="476" spans="1:3" ht="39" customHeight="1">
      <c r="A476" s="142">
        <v>2050999</v>
      </c>
      <c r="B476" s="145" t="s">
        <v>490</v>
      </c>
      <c r="C476" s="144">
        <v>1085</v>
      </c>
    </row>
    <row r="477" spans="1:3" ht="39" customHeight="1">
      <c r="A477" s="142">
        <v>20599</v>
      </c>
      <c r="B477" s="143" t="s">
        <v>491</v>
      </c>
      <c r="C477" s="144">
        <v>93</v>
      </c>
    </row>
    <row r="478" spans="1:3" ht="39" customHeight="1">
      <c r="A478" s="142">
        <v>2059999</v>
      </c>
      <c r="B478" s="145" t="s">
        <v>492</v>
      </c>
      <c r="C478" s="144">
        <v>93</v>
      </c>
    </row>
    <row r="479" spans="1:3" ht="39" customHeight="1">
      <c r="A479" s="142">
        <v>206</v>
      </c>
      <c r="B479" s="143" t="s">
        <v>493</v>
      </c>
      <c r="C479" s="144">
        <v>133</v>
      </c>
    </row>
    <row r="480" spans="1:3" ht="39" customHeight="1">
      <c r="A480" s="142">
        <v>20601</v>
      </c>
      <c r="B480" s="143" t="s">
        <v>494</v>
      </c>
      <c r="C480" s="144">
        <v>29</v>
      </c>
    </row>
    <row r="481" spans="1:3" ht="39" customHeight="1">
      <c r="A481" s="142">
        <v>2060101</v>
      </c>
      <c r="B481" s="145" t="s">
        <v>173</v>
      </c>
      <c r="C481" s="144">
        <v>29</v>
      </c>
    </row>
    <row r="482" spans="1:3" ht="39" customHeight="1">
      <c r="A482" s="142">
        <v>2060102</v>
      </c>
      <c r="B482" s="145" t="s">
        <v>174</v>
      </c>
      <c r="C482" s="144">
        <v>0</v>
      </c>
    </row>
    <row r="483" spans="1:3" ht="39" customHeight="1">
      <c r="A483" s="142">
        <v>2060103</v>
      </c>
      <c r="B483" s="145" t="s">
        <v>175</v>
      </c>
      <c r="C483" s="144">
        <v>0</v>
      </c>
    </row>
    <row r="484" spans="1:3" ht="39" customHeight="1">
      <c r="A484" s="142">
        <v>2060199</v>
      </c>
      <c r="B484" s="145" t="s">
        <v>495</v>
      </c>
      <c r="C484" s="144">
        <v>0</v>
      </c>
    </row>
    <row r="485" spans="1:3" ht="39" customHeight="1">
      <c r="A485" s="142">
        <v>20602</v>
      </c>
      <c r="B485" s="143" t="s">
        <v>496</v>
      </c>
      <c r="C485" s="144">
        <v>2</v>
      </c>
    </row>
    <row r="486" spans="1:3" ht="39" customHeight="1">
      <c r="A486" s="142">
        <v>2060201</v>
      </c>
      <c r="B486" s="145" t="s">
        <v>497</v>
      </c>
      <c r="C486" s="144">
        <v>0</v>
      </c>
    </row>
    <row r="487" spans="1:3" ht="39" customHeight="1">
      <c r="A487" s="142">
        <v>2060202</v>
      </c>
      <c r="B487" s="145" t="s">
        <v>498</v>
      </c>
      <c r="C487" s="144">
        <v>0</v>
      </c>
    </row>
    <row r="488" spans="1:3" ht="39" customHeight="1">
      <c r="A488" s="142">
        <v>2060203</v>
      </c>
      <c r="B488" s="145" t="s">
        <v>499</v>
      </c>
      <c r="C488" s="144">
        <v>0</v>
      </c>
    </row>
    <row r="489" spans="1:3" ht="39" customHeight="1">
      <c r="A489" s="142">
        <v>2060204</v>
      </c>
      <c r="B489" s="145" t="s">
        <v>500</v>
      </c>
      <c r="C489" s="144">
        <v>0</v>
      </c>
    </row>
    <row r="490" spans="1:3" ht="39" customHeight="1">
      <c r="A490" s="142">
        <v>2060205</v>
      </c>
      <c r="B490" s="145" t="s">
        <v>501</v>
      </c>
      <c r="C490" s="144">
        <v>0</v>
      </c>
    </row>
    <row r="491" spans="1:3" ht="39" customHeight="1">
      <c r="A491" s="142">
        <v>2060206</v>
      </c>
      <c r="B491" s="145" t="s">
        <v>502</v>
      </c>
      <c r="C491" s="144">
        <v>2</v>
      </c>
    </row>
    <row r="492" spans="1:3" ht="39" customHeight="1">
      <c r="A492" s="142">
        <v>2060207</v>
      </c>
      <c r="B492" s="145" t="s">
        <v>503</v>
      </c>
      <c r="C492" s="144">
        <v>0</v>
      </c>
    </row>
    <row r="493" spans="1:3" ht="39" customHeight="1">
      <c r="A493" s="142">
        <v>2060299</v>
      </c>
      <c r="B493" s="145" t="s">
        <v>504</v>
      </c>
      <c r="C493" s="144">
        <v>0</v>
      </c>
    </row>
    <row r="494" spans="1:3" ht="39" customHeight="1">
      <c r="A494" s="142">
        <v>20603</v>
      </c>
      <c r="B494" s="143" t="s">
        <v>505</v>
      </c>
      <c r="C494" s="144">
        <v>0</v>
      </c>
    </row>
    <row r="495" spans="1:3" ht="39" customHeight="1">
      <c r="A495" s="142">
        <v>2060301</v>
      </c>
      <c r="B495" s="145" t="s">
        <v>497</v>
      </c>
      <c r="C495" s="144">
        <v>0</v>
      </c>
    </row>
    <row r="496" spans="1:3" ht="39" customHeight="1">
      <c r="A496" s="142">
        <v>2060302</v>
      </c>
      <c r="B496" s="145" t="s">
        <v>506</v>
      </c>
      <c r="C496" s="144">
        <v>0</v>
      </c>
    </row>
    <row r="497" spans="1:3" ht="39" customHeight="1">
      <c r="A497" s="142">
        <v>2060303</v>
      </c>
      <c r="B497" s="145" t="s">
        <v>507</v>
      </c>
      <c r="C497" s="144">
        <v>0</v>
      </c>
    </row>
    <row r="498" spans="1:3" ht="39" customHeight="1">
      <c r="A498" s="142">
        <v>2060304</v>
      </c>
      <c r="B498" s="145" t="s">
        <v>508</v>
      </c>
      <c r="C498" s="144">
        <v>0</v>
      </c>
    </row>
    <row r="499" spans="1:3" ht="39" customHeight="1">
      <c r="A499" s="142">
        <v>2060399</v>
      </c>
      <c r="B499" s="145" t="s">
        <v>509</v>
      </c>
      <c r="C499" s="144">
        <v>0</v>
      </c>
    </row>
    <row r="500" spans="1:3" ht="39" customHeight="1">
      <c r="A500" s="142">
        <v>20604</v>
      </c>
      <c r="B500" s="143" t="s">
        <v>510</v>
      </c>
      <c r="C500" s="144">
        <v>0</v>
      </c>
    </row>
    <row r="501" spans="1:3" ht="39" customHeight="1">
      <c r="A501" s="142">
        <v>2060401</v>
      </c>
      <c r="B501" s="145" t="s">
        <v>497</v>
      </c>
      <c r="C501" s="144">
        <v>0</v>
      </c>
    </row>
    <row r="502" spans="1:3" ht="39" customHeight="1">
      <c r="A502" s="142">
        <v>2060402</v>
      </c>
      <c r="B502" s="145" t="s">
        <v>511</v>
      </c>
      <c r="C502" s="144">
        <v>0</v>
      </c>
    </row>
    <row r="503" spans="1:3" ht="39" customHeight="1">
      <c r="A503" s="142">
        <v>2060403</v>
      </c>
      <c r="B503" s="145" t="s">
        <v>512</v>
      </c>
      <c r="C503" s="144">
        <v>0</v>
      </c>
    </row>
    <row r="504" spans="1:3" ht="39" customHeight="1">
      <c r="A504" s="142">
        <v>2060404</v>
      </c>
      <c r="B504" s="145" t="s">
        <v>513</v>
      </c>
      <c r="C504" s="144">
        <v>0</v>
      </c>
    </row>
    <row r="505" spans="1:3" ht="39" customHeight="1">
      <c r="A505" s="142">
        <v>2060499</v>
      </c>
      <c r="B505" s="145" t="s">
        <v>514</v>
      </c>
      <c r="C505" s="144">
        <v>0</v>
      </c>
    </row>
    <row r="506" spans="1:3" ht="39" customHeight="1">
      <c r="A506" s="142">
        <v>20605</v>
      </c>
      <c r="B506" s="143" t="s">
        <v>515</v>
      </c>
      <c r="C506" s="144">
        <v>0</v>
      </c>
    </row>
    <row r="507" spans="1:3" ht="39" customHeight="1">
      <c r="A507" s="142">
        <v>2060501</v>
      </c>
      <c r="B507" s="145" t="s">
        <v>497</v>
      </c>
      <c r="C507" s="144">
        <v>0</v>
      </c>
    </row>
    <row r="508" spans="1:3" ht="39" customHeight="1">
      <c r="A508" s="142">
        <v>2060502</v>
      </c>
      <c r="B508" s="145" t="s">
        <v>516</v>
      </c>
      <c r="C508" s="144">
        <v>0</v>
      </c>
    </row>
    <row r="509" spans="1:3" ht="39" customHeight="1">
      <c r="A509" s="142">
        <v>2060503</v>
      </c>
      <c r="B509" s="145" t="s">
        <v>517</v>
      </c>
      <c r="C509" s="144">
        <v>0</v>
      </c>
    </row>
    <row r="510" spans="1:3" ht="39" customHeight="1">
      <c r="A510" s="142">
        <v>2060599</v>
      </c>
      <c r="B510" s="145" t="s">
        <v>518</v>
      </c>
      <c r="C510" s="144">
        <v>0</v>
      </c>
    </row>
    <row r="511" spans="1:3" ht="39" customHeight="1">
      <c r="A511" s="142">
        <v>20606</v>
      </c>
      <c r="B511" s="143" t="s">
        <v>519</v>
      </c>
      <c r="C511" s="144">
        <v>0</v>
      </c>
    </row>
    <row r="512" spans="1:3" ht="39" customHeight="1">
      <c r="A512" s="142">
        <v>2060601</v>
      </c>
      <c r="B512" s="145" t="s">
        <v>520</v>
      </c>
      <c r="C512" s="144">
        <v>0</v>
      </c>
    </row>
    <row r="513" spans="1:3" ht="39" customHeight="1">
      <c r="A513" s="142">
        <v>2060602</v>
      </c>
      <c r="B513" s="145" t="s">
        <v>521</v>
      </c>
      <c r="C513" s="144">
        <v>0</v>
      </c>
    </row>
    <row r="514" spans="1:3" ht="39" customHeight="1">
      <c r="A514" s="142">
        <v>2060603</v>
      </c>
      <c r="B514" s="145" t="s">
        <v>522</v>
      </c>
      <c r="C514" s="144">
        <v>0</v>
      </c>
    </row>
    <row r="515" spans="1:3" ht="39" customHeight="1">
      <c r="A515" s="142">
        <v>2060699</v>
      </c>
      <c r="B515" s="145" t="s">
        <v>523</v>
      </c>
      <c r="C515" s="144">
        <v>0</v>
      </c>
    </row>
    <row r="516" spans="1:3" ht="39" customHeight="1">
      <c r="A516" s="142">
        <v>20607</v>
      </c>
      <c r="B516" s="143" t="s">
        <v>524</v>
      </c>
      <c r="C516" s="144">
        <v>102</v>
      </c>
    </row>
    <row r="517" spans="1:3" ht="39" customHeight="1">
      <c r="A517" s="142">
        <v>2060701</v>
      </c>
      <c r="B517" s="145" t="s">
        <v>497</v>
      </c>
      <c r="C517" s="144">
        <v>92</v>
      </c>
    </row>
    <row r="518" spans="1:3" ht="39" customHeight="1">
      <c r="A518" s="142">
        <v>2060702</v>
      </c>
      <c r="B518" s="145" t="s">
        <v>525</v>
      </c>
      <c r="C518" s="144">
        <v>0</v>
      </c>
    </row>
    <row r="519" spans="1:3" ht="39" customHeight="1">
      <c r="A519" s="142">
        <v>2060703</v>
      </c>
      <c r="B519" s="145" t="s">
        <v>526</v>
      </c>
      <c r="C519" s="144">
        <v>0</v>
      </c>
    </row>
    <row r="520" spans="1:3" ht="39" customHeight="1">
      <c r="A520" s="142">
        <v>2060704</v>
      </c>
      <c r="B520" s="145" t="s">
        <v>527</v>
      </c>
      <c r="C520" s="144">
        <v>0</v>
      </c>
    </row>
    <row r="521" spans="1:3" ht="39" customHeight="1">
      <c r="A521" s="142">
        <v>2060705</v>
      </c>
      <c r="B521" s="145" t="s">
        <v>528</v>
      </c>
      <c r="C521" s="144">
        <v>0</v>
      </c>
    </row>
    <row r="522" spans="1:3" ht="39" customHeight="1">
      <c r="A522" s="142">
        <v>2060799</v>
      </c>
      <c r="B522" s="145" t="s">
        <v>529</v>
      </c>
      <c r="C522" s="144">
        <v>10</v>
      </c>
    </row>
    <row r="523" spans="1:3" ht="39" customHeight="1">
      <c r="A523" s="142">
        <v>20608</v>
      </c>
      <c r="B523" s="143" t="s">
        <v>530</v>
      </c>
      <c r="C523" s="144">
        <v>0</v>
      </c>
    </row>
    <row r="524" spans="1:3" ht="39" customHeight="1">
      <c r="A524" s="142">
        <v>2060801</v>
      </c>
      <c r="B524" s="145" t="s">
        <v>531</v>
      </c>
      <c r="C524" s="144">
        <v>0</v>
      </c>
    </row>
    <row r="525" spans="1:3" ht="39" customHeight="1">
      <c r="A525" s="142">
        <v>2060802</v>
      </c>
      <c r="B525" s="145" t="s">
        <v>532</v>
      </c>
      <c r="C525" s="144">
        <v>0</v>
      </c>
    </row>
    <row r="526" spans="1:3" ht="39" customHeight="1">
      <c r="A526" s="142">
        <v>2060899</v>
      </c>
      <c r="B526" s="145" t="s">
        <v>533</v>
      </c>
      <c r="C526" s="144">
        <v>0</v>
      </c>
    </row>
    <row r="527" spans="1:3" ht="39" customHeight="1">
      <c r="A527" s="142">
        <v>20609</v>
      </c>
      <c r="B527" s="143" t="s">
        <v>534</v>
      </c>
      <c r="C527" s="144">
        <v>0</v>
      </c>
    </row>
    <row r="528" spans="1:3" ht="39" customHeight="1">
      <c r="A528" s="142">
        <v>2060901</v>
      </c>
      <c r="B528" s="145" t="s">
        <v>535</v>
      </c>
      <c r="C528" s="144">
        <v>0</v>
      </c>
    </row>
    <row r="529" spans="1:3" ht="39" customHeight="1">
      <c r="A529" s="142">
        <v>20699</v>
      </c>
      <c r="B529" s="143" t="s">
        <v>536</v>
      </c>
      <c r="C529" s="144">
        <v>0</v>
      </c>
    </row>
    <row r="530" spans="1:3" ht="39" customHeight="1">
      <c r="A530" s="142">
        <v>2069901</v>
      </c>
      <c r="B530" s="145" t="s">
        <v>537</v>
      </c>
      <c r="C530" s="144">
        <v>0</v>
      </c>
    </row>
    <row r="531" spans="1:3" ht="39" customHeight="1">
      <c r="A531" s="142">
        <v>2069902</v>
      </c>
      <c r="B531" s="145" t="s">
        <v>538</v>
      </c>
      <c r="C531" s="144">
        <v>0</v>
      </c>
    </row>
    <row r="532" spans="1:3" ht="39" customHeight="1">
      <c r="A532" s="142">
        <v>2069903</v>
      </c>
      <c r="B532" s="145" t="s">
        <v>539</v>
      </c>
      <c r="C532" s="144">
        <v>0</v>
      </c>
    </row>
    <row r="533" spans="1:3" ht="39" customHeight="1">
      <c r="A533" s="142">
        <v>2069999</v>
      </c>
      <c r="B533" s="145" t="s">
        <v>540</v>
      </c>
      <c r="C533" s="144">
        <v>0</v>
      </c>
    </row>
    <row r="534" spans="1:3" ht="39" customHeight="1">
      <c r="A534" s="142">
        <v>207</v>
      </c>
      <c r="B534" s="143" t="s">
        <v>541</v>
      </c>
      <c r="C534" s="144">
        <v>1465</v>
      </c>
    </row>
    <row r="535" spans="1:3" ht="39" customHeight="1">
      <c r="A535" s="142">
        <v>20701</v>
      </c>
      <c r="B535" s="143" t="s">
        <v>542</v>
      </c>
      <c r="C535" s="144">
        <v>75</v>
      </c>
    </row>
    <row r="536" spans="1:3" ht="39" customHeight="1">
      <c r="A536" s="142">
        <v>2070101</v>
      </c>
      <c r="B536" s="145" t="s">
        <v>173</v>
      </c>
      <c r="C536" s="144">
        <v>0</v>
      </c>
    </row>
    <row r="537" spans="1:3" ht="39" customHeight="1">
      <c r="A537" s="142">
        <v>2070102</v>
      </c>
      <c r="B537" s="145" t="s">
        <v>174</v>
      </c>
      <c r="C537" s="144">
        <v>0</v>
      </c>
    </row>
    <row r="538" spans="1:3" ht="39" customHeight="1">
      <c r="A538" s="142">
        <v>2070103</v>
      </c>
      <c r="B538" s="145" t="s">
        <v>175</v>
      </c>
      <c r="C538" s="144">
        <v>0</v>
      </c>
    </row>
    <row r="539" spans="1:3" ht="39" customHeight="1">
      <c r="A539" s="142">
        <v>2070104</v>
      </c>
      <c r="B539" s="145" t="s">
        <v>543</v>
      </c>
      <c r="C539" s="144">
        <v>10</v>
      </c>
    </row>
    <row r="540" spans="1:3" ht="39" customHeight="1">
      <c r="A540" s="142">
        <v>2070105</v>
      </c>
      <c r="B540" s="145" t="s">
        <v>544</v>
      </c>
      <c r="C540" s="144">
        <v>0</v>
      </c>
    </row>
    <row r="541" spans="1:3" ht="39" customHeight="1">
      <c r="A541" s="142">
        <v>2070106</v>
      </c>
      <c r="B541" s="145" t="s">
        <v>545</v>
      </c>
      <c r="C541" s="144">
        <v>0</v>
      </c>
    </row>
    <row r="542" spans="1:3" ht="39" customHeight="1">
      <c r="A542" s="142">
        <v>2070107</v>
      </c>
      <c r="B542" s="145" t="s">
        <v>546</v>
      </c>
      <c r="C542" s="144">
        <v>0</v>
      </c>
    </row>
    <row r="543" spans="1:3" ht="39" customHeight="1">
      <c r="A543" s="142">
        <v>2070108</v>
      </c>
      <c r="B543" s="145" t="s">
        <v>547</v>
      </c>
      <c r="C543" s="144">
        <v>0</v>
      </c>
    </row>
    <row r="544" spans="1:3" ht="39" customHeight="1">
      <c r="A544" s="142">
        <v>2070109</v>
      </c>
      <c r="B544" s="145" t="s">
        <v>548</v>
      </c>
      <c r="C544" s="144">
        <v>65</v>
      </c>
    </row>
    <row r="545" spans="1:3" ht="39" customHeight="1">
      <c r="A545" s="142">
        <v>2070110</v>
      </c>
      <c r="B545" s="145" t="s">
        <v>549</v>
      </c>
      <c r="C545" s="144">
        <v>0</v>
      </c>
    </row>
    <row r="546" spans="1:3" ht="39" customHeight="1">
      <c r="A546" s="142">
        <v>2070111</v>
      </c>
      <c r="B546" s="145" t="s">
        <v>550</v>
      </c>
      <c r="C546" s="144">
        <v>0</v>
      </c>
    </row>
    <row r="547" spans="1:3" ht="39" customHeight="1">
      <c r="A547" s="142">
        <v>2070112</v>
      </c>
      <c r="B547" s="145" t="s">
        <v>551</v>
      </c>
      <c r="C547" s="144">
        <v>0</v>
      </c>
    </row>
    <row r="548" spans="1:3" ht="39" customHeight="1">
      <c r="A548" s="142">
        <v>2070199</v>
      </c>
      <c r="B548" s="145" t="s">
        <v>552</v>
      </c>
      <c r="C548" s="144">
        <v>0</v>
      </c>
    </row>
    <row r="549" spans="1:3" ht="39" customHeight="1">
      <c r="A549" s="142">
        <v>20702</v>
      </c>
      <c r="B549" s="143" t="s">
        <v>553</v>
      </c>
      <c r="C549" s="144">
        <v>94</v>
      </c>
    </row>
    <row r="550" spans="1:3" ht="39" customHeight="1">
      <c r="A550" s="142">
        <v>2070201</v>
      </c>
      <c r="B550" s="145" t="s">
        <v>173</v>
      </c>
      <c r="C550" s="144">
        <v>0</v>
      </c>
    </row>
    <row r="551" spans="1:3" ht="39" customHeight="1">
      <c r="A551" s="142">
        <v>2070202</v>
      </c>
      <c r="B551" s="145" t="s">
        <v>174</v>
      </c>
      <c r="C551" s="144">
        <v>0</v>
      </c>
    </row>
    <row r="552" spans="1:3" ht="39" customHeight="1">
      <c r="A552" s="142">
        <v>2070203</v>
      </c>
      <c r="B552" s="145" t="s">
        <v>175</v>
      </c>
      <c r="C552" s="144">
        <v>0</v>
      </c>
    </row>
    <row r="553" spans="1:3" ht="39" customHeight="1">
      <c r="A553" s="142">
        <v>2070204</v>
      </c>
      <c r="B553" s="145" t="s">
        <v>554</v>
      </c>
      <c r="C553" s="144">
        <v>94</v>
      </c>
    </row>
    <row r="554" spans="1:3" ht="39" customHeight="1">
      <c r="A554" s="142">
        <v>2070205</v>
      </c>
      <c r="B554" s="145" t="s">
        <v>555</v>
      </c>
      <c r="C554" s="144">
        <v>0</v>
      </c>
    </row>
    <row r="555" spans="1:3" ht="39" customHeight="1">
      <c r="A555" s="142">
        <v>2070206</v>
      </c>
      <c r="B555" s="145" t="s">
        <v>556</v>
      </c>
      <c r="C555" s="144">
        <v>0</v>
      </c>
    </row>
    <row r="556" spans="1:3" ht="39" customHeight="1">
      <c r="A556" s="142">
        <v>2070299</v>
      </c>
      <c r="B556" s="145" t="s">
        <v>557</v>
      </c>
      <c r="C556" s="144">
        <v>0</v>
      </c>
    </row>
    <row r="557" spans="1:3" ht="39" customHeight="1">
      <c r="A557" s="142">
        <v>20703</v>
      </c>
      <c r="B557" s="143" t="s">
        <v>558</v>
      </c>
      <c r="C557" s="144">
        <v>39</v>
      </c>
    </row>
    <row r="558" spans="1:3" ht="39" customHeight="1">
      <c r="A558" s="142">
        <v>2070301</v>
      </c>
      <c r="B558" s="145" t="s">
        <v>173</v>
      </c>
      <c r="C558" s="144">
        <v>36</v>
      </c>
    </row>
    <row r="559" spans="1:3" ht="39" customHeight="1">
      <c r="A559" s="142">
        <v>2070302</v>
      </c>
      <c r="B559" s="145" t="s">
        <v>174</v>
      </c>
      <c r="C559" s="144">
        <v>0</v>
      </c>
    </row>
    <row r="560" spans="1:3" ht="39" customHeight="1">
      <c r="A560" s="142">
        <v>2070303</v>
      </c>
      <c r="B560" s="145" t="s">
        <v>175</v>
      </c>
      <c r="C560" s="144">
        <v>0</v>
      </c>
    </row>
    <row r="561" spans="1:3" ht="39" customHeight="1">
      <c r="A561" s="142">
        <v>2070304</v>
      </c>
      <c r="B561" s="145" t="s">
        <v>559</v>
      </c>
      <c r="C561" s="144">
        <v>0</v>
      </c>
    </row>
    <row r="562" spans="1:3" ht="39" customHeight="1">
      <c r="A562" s="142">
        <v>2070305</v>
      </c>
      <c r="B562" s="145" t="s">
        <v>560</v>
      </c>
      <c r="C562" s="144">
        <v>3</v>
      </c>
    </row>
    <row r="563" spans="1:3" ht="39" customHeight="1">
      <c r="A563" s="142">
        <v>2070306</v>
      </c>
      <c r="B563" s="145" t="s">
        <v>561</v>
      </c>
      <c r="C563" s="144">
        <v>0</v>
      </c>
    </row>
    <row r="564" spans="1:3" ht="39" customHeight="1">
      <c r="A564" s="142">
        <v>2070307</v>
      </c>
      <c r="B564" s="145" t="s">
        <v>562</v>
      </c>
      <c r="C564" s="144">
        <v>0</v>
      </c>
    </row>
    <row r="565" spans="1:3" ht="39" customHeight="1">
      <c r="A565" s="142">
        <v>2070308</v>
      </c>
      <c r="B565" s="145" t="s">
        <v>563</v>
      </c>
      <c r="C565" s="144">
        <v>0</v>
      </c>
    </row>
    <row r="566" spans="1:3" ht="39" customHeight="1">
      <c r="A566" s="142">
        <v>2070309</v>
      </c>
      <c r="B566" s="145" t="s">
        <v>564</v>
      </c>
      <c r="C566" s="144">
        <v>0</v>
      </c>
    </row>
    <row r="567" spans="1:3" ht="39" customHeight="1">
      <c r="A567" s="142">
        <v>2070399</v>
      </c>
      <c r="B567" s="145" t="s">
        <v>565</v>
      </c>
      <c r="C567" s="144">
        <v>0</v>
      </c>
    </row>
    <row r="568" spans="1:3" ht="39" customHeight="1">
      <c r="A568" s="142">
        <v>20704</v>
      </c>
      <c r="B568" s="143" t="s">
        <v>566</v>
      </c>
      <c r="C568" s="144">
        <v>829</v>
      </c>
    </row>
    <row r="569" spans="1:3" ht="39" customHeight="1">
      <c r="A569" s="142">
        <v>2070401</v>
      </c>
      <c r="B569" s="145" t="s">
        <v>173</v>
      </c>
      <c r="C569" s="144">
        <v>372</v>
      </c>
    </row>
    <row r="570" spans="1:3" ht="39" customHeight="1">
      <c r="A570" s="142">
        <v>2070402</v>
      </c>
      <c r="B570" s="145" t="s">
        <v>174</v>
      </c>
      <c r="C570" s="144">
        <v>0</v>
      </c>
    </row>
    <row r="571" spans="1:3" ht="39" customHeight="1">
      <c r="A571" s="142">
        <v>2070403</v>
      </c>
      <c r="B571" s="145" t="s">
        <v>175</v>
      </c>
      <c r="C571" s="144">
        <v>0</v>
      </c>
    </row>
    <row r="572" spans="1:3" ht="39" customHeight="1">
      <c r="A572" s="142">
        <v>2070404</v>
      </c>
      <c r="B572" s="145" t="s">
        <v>567</v>
      </c>
      <c r="C572" s="144">
        <v>336</v>
      </c>
    </row>
    <row r="573" spans="1:3" ht="39" customHeight="1">
      <c r="A573" s="142">
        <v>2070405</v>
      </c>
      <c r="B573" s="145" t="s">
        <v>568</v>
      </c>
      <c r="C573" s="144">
        <v>0</v>
      </c>
    </row>
    <row r="574" spans="1:3" ht="39" customHeight="1">
      <c r="A574" s="142">
        <v>2070406</v>
      </c>
      <c r="B574" s="145" t="s">
        <v>569</v>
      </c>
      <c r="C574" s="144">
        <v>0</v>
      </c>
    </row>
    <row r="575" spans="1:3" ht="39" customHeight="1">
      <c r="A575" s="142">
        <v>2070499</v>
      </c>
      <c r="B575" s="145" t="s">
        <v>570</v>
      </c>
      <c r="C575" s="144">
        <v>121</v>
      </c>
    </row>
    <row r="576" spans="1:3" ht="39" customHeight="1">
      <c r="A576" s="142">
        <v>20705</v>
      </c>
      <c r="B576" s="143" t="s">
        <v>571</v>
      </c>
      <c r="C576" s="144">
        <v>0</v>
      </c>
    </row>
    <row r="577" spans="1:3" ht="39" customHeight="1">
      <c r="A577" s="142">
        <v>2070501</v>
      </c>
      <c r="B577" s="145" t="s">
        <v>173</v>
      </c>
      <c r="C577" s="144">
        <v>0</v>
      </c>
    </row>
    <row r="578" spans="1:3" ht="39" customHeight="1">
      <c r="A578" s="142">
        <v>2070502</v>
      </c>
      <c r="B578" s="145" t="s">
        <v>174</v>
      </c>
      <c r="C578" s="144">
        <v>0</v>
      </c>
    </row>
    <row r="579" spans="1:3" ht="39" customHeight="1">
      <c r="A579" s="142">
        <v>2070503</v>
      </c>
      <c r="B579" s="145" t="s">
        <v>175</v>
      </c>
      <c r="C579" s="144">
        <v>0</v>
      </c>
    </row>
    <row r="580" spans="1:3" ht="39" customHeight="1">
      <c r="A580" s="142">
        <v>2070504</v>
      </c>
      <c r="B580" s="145" t="s">
        <v>572</v>
      </c>
      <c r="C580" s="144">
        <v>0</v>
      </c>
    </row>
    <row r="581" spans="1:3" ht="39" customHeight="1">
      <c r="A581" s="142">
        <v>2070505</v>
      </c>
      <c r="B581" s="145" t="s">
        <v>573</v>
      </c>
      <c r="C581" s="144">
        <v>0</v>
      </c>
    </row>
    <row r="582" spans="1:3" ht="39" customHeight="1">
      <c r="A582" s="142">
        <v>2070506</v>
      </c>
      <c r="B582" s="145" t="s">
        <v>574</v>
      </c>
      <c r="C582" s="144">
        <v>0</v>
      </c>
    </row>
    <row r="583" spans="1:3" ht="39" customHeight="1">
      <c r="A583" s="142">
        <v>2070507</v>
      </c>
      <c r="B583" s="145" t="s">
        <v>575</v>
      </c>
      <c r="C583" s="144">
        <v>0</v>
      </c>
    </row>
    <row r="584" spans="1:3" ht="39" customHeight="1">
      <c r="A584" s="142">
        <v>2070599</v>
      </c>
      <c r="B584" s="145" t="s">
        <v>576</v>
      </c>
      <c r="C584" s="144">
        <v>0</v>
      </c>
    </row>
    <row r="585" spans="1:3" ht="39" customHeight="1">
      <c r="A585" s="142">
        <v>20799</v>
      </c>
      <c r="B585" s="143" t="s">
        <v>577</v>
      </c>
      <c r="C585" s="144">
        <v>428</v>
      </c>
    </row>
    <row r="586" spans="1:3" ht="39" customHeight="1">
      <c r="A586" s="142">
        <v>2079902</v>
      </c>
      <c r="B586" s="145" t="s">
        <v>578</v>
      </c>
      <c r="C586" s="144">
        <v>0</v>
      </c>
    </row>
    <row r="587" spans="1:3" ht="39" customHeight="1">
      <c r="A587" s="142">
        <v>2079903</v>
      </c>
      <c r="B587" s="145" t="s">
        <v>579</v>
      </c>
      <c r="C587" s="144">
        <v>0</v>
      </c>
    </row>
    <row r="588" spans="1:3" ht="39" customHeight="1">
      <c r="A588" s="142">
        <v>2079999</v>
      </c>
      <c r="B588" s="145" t="s">
        <v>580</v>
      </c>
      <c r="C588" s="144">
        <v>428</v>
      </c>
    </row>
    <row r="589" spans="1:3" ht="39" customHeight="1">
      <c r="A589" s="142">
        <v>208</v>
      </c>
      <c r="B589" s="143" t="s">
        <v>581</v>
      </c>
      <c r="C589" s="144">
        <v>31026</v>
      </c>
    </row>
    <row r="590" spans="1:3" ht="39" customHeight="1">
      <c r="A590" s="142">
        <v>20801</v>
      </c>
      <c r="B590" s="143" t="s">
        <v>582</v>
      </c>
      <c r="C590" s="144">
        <v>658</v>
      </c>
    </row>
    <row r="591" spans="1:3" ht="39" customHeight="1">
      <c r="A591" s="142">
        <v>2080101</v>
      </c>
      <c r="B591" s="145" t="s">
        <v>173</v>
      </c>
      <c r="C591" s="144">
        <v>0</v>
      </c>
    </row>
    <row r="592" spans="1:3" ht="39" customHeight="1">
      <c r="A592" s="142">
        <v>2080102</v>
      </c>
      <c r="B592" s="145" t="s">
        <v>174</v>
      </c>
      <c r="C592" s="144">
        <v>0</v>
      </c>
    </row>
    <row r="593" spans="1:3" ht="39" customHeight="1">
      <c r="A593" s="142">
        <v>2080103</v>
      </c>
      <c r="B593" s="145" t="s">
        <v>175</v>
      </c>
      <c r="C593" s="144">
        <v>0</v>
      </c>
    </row>
    <row r="594" spans="1:3" ht="39" customHeight="1">
      <c r="A594" s="142">
        <v>2080104</v>
      </c>
      <c r="B594" s="145" t="s">
        <v>583</v>
      </c>
      <c r="C594" s="144">
        <v>0</v>
      </c>
    </row>
    <row r="595" spans="1:3" ht="39" customHeight="1">
      <c r="A595" s="142">
        <v>2080105</v>
      </c>
      <c r="B595" s="145" t="s">
        <v>584</v>
      </c>
      <c r="C595" s="144">
        <v>73</v>
      </c>
    </row>
    <row r="596" spans="1:3" ht="39" customHeight="1">
      <c r="A596" s="142">
        <v>2080106</v>
      </c>
      <c r="B596" s="145" t="s">
        <v>585</v>
      </c>
      <c r="C596" s="144">
        <v>4</v>
      </c>
    </row>
    <row r="597" spans="1:3" ht="39" customHeight="1">
      <c r="A597" s="142">
        <v>2080107</v>
      </c>
      <c r="B597" s="145" t="s">
        <v>586</v>
      </c>
      <c r="C597" s="144">
        <v>6</v>
      </c>
    </row>
    <row r="598" spans="1:3" ht="39" customHeight="1">
      <c r="A598" s="142">
        <v>2080108</v>
      </c>
      <c r="B598" s="145" t="s">
        <v>216</v>
      </c>
      <c r="C598" s="144">
        <v>0</v>
      </c>
    </row>
    <row r="599" spans="1:3" ht="39" customHeight="1">
      <c r="A599" s="142">
        <v>2080109</v>
      </c>
      <c r="B599" s="145" t="s">
        <v>587</v>
      </c>
      <c r="C599" s="144">
        <v>425</v>
      </c>
    </row>
    <row r="600" spans="1:3" ht="39" customHeight="1">
      <c r="A600" s="142">
        <v>2080110</v>
      </c>
      <c r="B600" s="145" t="s">
        <v>588</v>
      </c>
      <c r="C600" s="144">
        <v>0</v>
      </c>
    </row>
    <row r="601" spans="1:3" ht="39" customHeight="1">
      <c r="A601" s="142">
        <v>2080111</v>
      </c>
      <c r="B601" s="145" t="s">
        <v>589</v>
      </c>
      <c r="C601" s="144">
        <v>150</v>
      </c>
    </row>
    <row r="602" spans="1:3" ht="39" customHeight="1">
      <c r="A602" s="142">
        <v>2080112</v>
      </c>
      <c r="B602" s="145" t="s">
        <v>590</v>
      </c>
      <c r="C602" s="144">
        <v>0</v>
      </c>
    </row>
    <row r="603" spans="1:3" ht="39" customHeight="1">
      <c r="A603" s="142">
        <v>2080199</v>
      </c>
      <c r="B603" s="145" t="s">
        <v>591</v>
      </c>
      <c r="C603" s="144">
        <v>0</v>
      </c>
    </row>
    <row r="604" spans="1:3" ht="39" customHeight="1">
      <c r="A604" s="142">
        <v>20802</v>
      </c>
      <c r="B604" s="143" t="s">
        <v>592</v>
      </c>
      <c r="C604" s="144">
        <v>365</v>
      </c>
    </row>
    <row r="605" spans="1:3" ht="39" customHeight="1">
      <c r="A605" s="142">
        <v>2080201</v>
      </c>
      <c r="B605" s="145" t="s">
        <v>173</v>
      </c>
      <c r="C605" s="144">
        <v>278</v>
      </c>
    </row>
    <row r="606" spans="1:3" ht="39" customHeight="1">
      <c r="A606" s="142">
        <v>2080202</v>
      </c>
      <c r="B606" s="145" t="s">
        <v>174</v>
      </c>
      <c r="C606" s="144">
        <v>0</v>
      </c>
    </row>
    <row r="607" spans="1:3" ht="39" customHeight="1">
      <c r="A607" s="142">
        <v>2080203</v>
      </c>
      <c r="B607" s="145" t="s">
        <v>175</v>
      </c>
      <c r="C607" s="144">
        <v>0</v>
      </c>
    </row>
    <row r="608" spans="1:3" ht="39" customHeight="1">
      <c r="A608" s="142">
        <v>2080204</v>
      </c>
      <c r="B608" s="145" t="s">
        <v>593</v>
      </c>
      <c r="C608" s="144">
        <v>11</v>
      </c>
    </row>
    <row r="609" spans="1:3" ht="39" customHeight="1">
      <c r="A609" s="142">
        <v>2080205</v>
      </c>
      <c r="B609" s="145" t="s">
        <v>594</v>
      </c>
      <c r="C609" s="144">
        <v>0</v>
      </c>
    </row>
    <row r="610" spans="1:3" ht="39" customHeight="1">
      <c r="A610" s="142">
        <v>2080206</v>
      </c>
      <c r="B610" s="145" t="s">
        <v>595</v>
      </c>
      <c r="C610" s="144">
        <v>0</v>
      </c>
    </row>
    <row r="611" spans="1:3" ht="39" customHeight="1">
      <c r="A611" s="142">
        <v>2080207</v>
      </c>
      <c r="B611" s="145" t="s">
        <v>596</v>
      </c>
      <c r="C611" s="144">
        <v>25</v>
      </c>
    </row>
    <row r="612" spans="1:3" ht="39" customHeight="1">
      <c r="A612" s="142">
        <v>2080208</v>
      </c>
      <c r="B612" s="145" t="s">
        <v>597</v>
      </c>
      <c r="C612" s="144">
        <v>8</v>
      </c>
    </row>
    <row r="613" spans="1:3" ht="39" customHeight="1">
      <c r="A613" s="142">
        <v>2080209</v>
      </c>
      <c r="B613" s="145" t="s">
        <v>598</v>
      </c>
      <c r="C613" s="144">
        <v>0</v>
      </c>
    </row>
    <row r="614" spans="1:3" ht="39" customHeight="1">
      <c r="A614" s="142">
        <v>2080299</v>
      </c>
      <c r="B614" s="145" t="s">
        <v>599</v>
      </c>
      <c r="C614" s="144">
        <v>43</v>
      </c>
    </row>
    <row r="615" spans="1:3" ht="39" customHeight="1">
      <c r="A615" s="142">
        <v>20803</v>
      </c>
      <c r="B615" s="143" t="s">
        <v>600</v>
      </c>
      <c r="C615" s="144">
        <v>6217</v>
      </c>
    </row>
    <row r="616" spans="1:3" ht="39" customHeight="1">
      <c r="A616" s="142">
        <v>2080301</v>
      </c>
      <c r="B616" s="145" t="s">
        <v>601</v>
      </c>
      <c r="C616" s="144">
        <v>23</v>
      </c>
    </row>
    <row r="617" spans="1:3" ht="39" customHeight="1">
      <c r="A617" s="142">
        <v>2080302</v>
      </c>
      <c r="B617" s="145" t="s">
        <v>602</v>
      </c>
      <c r="C617" s="144">
        <v>0</v>
      </c>
    </row>
    <row r="618" spans="1:3" ht="39" customHeight="1">
      <c r="A618" s="142">
        <v>2080303</v>
      </c>
      <c r="B618" s="145" t="s">
        <v>603</v>
      </c>
      <c r="C618" s="144">
        <v>0</v>
      </c>
    </row>
    <row r="619" spans="1:3" ht="39" customHeight="1">
      <c r="A619" s="142">
        <v>2080304</v>
      </c>
      <c r="B619" s="145" t="s">
        <v>604</v>
      </c>
      <c r="C619" s="144">
        <v>0</v>
      </c>
    </row>
    <row r="620" spans="1:3" ht="39" customHeight="1">
      <c r="A620" s="142">
        <v>2080305</v>
      </c>
      <c r="B620" s="145" t="s">
        <v>605</v>
      </c>
      <c r="C620" s="144">
        <v>0</v>
      </c>
    </row>
    <row r="621" spans="1:3" ht="39" customHeight="1">
      <c r="A621" s="142">
        <v>2080308</v>
      </c>
      <c r="B621" s="145" t="s">
        <v>606</v>
      </c>
      <c r="C621" s="144">
        <v>4441</v>
      </c>
    </row>
    <row r="622" spans="1:3" ht="39" customHeight="1">
      <c r="A622" s="142">
        <v>2080399</v>
      </c>
      <c r="B622" s="145" t="s">
        <v>607</v>
      </c>
      <c r="C622" s="144">
        <v>1753</v>
      </c>
    </row>
    <row r="623" spans="1:3" ht="39" customHeight="1">
      <c r="A623" s="142">
        <v>20804</v>
      </c>
      <c r="B623" s="143" t="s">
        <v>608</v>
      </c>
      <c r="C623" s="209"/>
    </row>
    <row r="624" spans="1:3" ht="39" customHeight="1">
      <c r="A624" s="142">
        <v>2080402</v>
      </c>
      <c r="B624" s="145" t="s">
        <v>609</v>
      </c>
      <c r="C624" s="209"/>
    </row>
    <row r="625" spans="1:3" ht="39" customHeight="1">
      <c r="A625" s="142">
        <v>20805</v>
      </c>
      <c r="B625" s="143" t="s">
        <v>610</v>
      </c>
      <c r="C625" s="144">
        <v>4369</v>
      </c>
    </row>
    <row r="626" spans="1:3" ht="39" customHeight="1">
      <c r="A626" s="142">
        <v>2080501</v>
      </c>
      <c r="B626" s="145" t="s">
        <v>611</v>
      </c>
      <c r="C626" s="144">
        <v>3811</v>
      </c>
    </row>
    <row r="627" spans="1:3" ht="39" customHeight="1">
      <c r="A627" s="142">
        <v>2080502</v>
      </c>
      <c r="B627" s="145" t="s">
        <v>612</v>
      </c>
      <c r="C627" s="144">
        <v>386</v>
      </c>
    </row>
    <row r="628" spans="1:3" ht="39" customHeight="1">
      <c r="A628" s="142">
        <v>2080503</v>
      </c>
      <c r="B628" s="145" t="s">
        <v>613</v>
      </c>
      <c r="C628" s="144">
        <v>153</v>
      </c>
    </row>
    <row r="629" spans="1:3" ht="39" customHeight="1">
      <c r="A629" s="142">
        <v>2080504</v>
      </c>
      <c r="B629" s="145" t="s">
        <v>614</v>
      </c>
      <c r="C629" s="144">
        <v>0</v>
      </c>
    </row>
    <row r="630" spans="1:3" ht="39" customHeight="1">
      <c r="A630" s="142">
        <v>2080599</v>
      </c>
      <c r="B630" s="145" t="s">
        <v>615</v>
      </c>
      <c r="C630" s="144">
        <v>19</v>
      </c>
    </row>
    <row r="631" spans="1:3" ht="39" customHeight="1">
      <c r="A631" s="142">
        <v>20806</v>
      </c>
      <c r="B631" s="143" t="s">
        <v>616</v>
      </c>
      <c r="C631" s="144">
        <v>0</v>
      </c>
    </row>
    <row r="632" spans="1:3" ht="39" customHeight="1">
      <c r="A632" s="142">
        <v>2080601</v>
      </c>
      <c r="B632" s="145" t="s">
        <v>617</v>
      </c>
      <c r="C632" s="144">
        <v>0</v>
      </c>
    </row>
    <row r="633" spans="1:3" ht="39" customHeight="1">
      <c r="A633" s="142">
        <v>2080602</v>
      </c>
      <c r="B633" s="145" t="s">
        <v>618</v>
      </c>
      <c r="C633" s="144">
        <v>0</v>
      </c>
    </row>
    <row r="634" spans="1:3" ht="39" customHeight="1">
      <c r="A634" s="142">
        <v>2080699</v>
      </c>
      <c r="B634" s="145" t="s">
        <v>619</v>
      </c>
      <c r="C634" s="144">
        <v>0</v>
      </c>
    </row>
    <row r="635" spans="1:3" ht="39" customHeight="1">
      <c r="A635" s="142">
        <v>20807</v>
      </c>
      <c r="B635" s="143" t="s">
        <v>620</v>
      </c>
      <c r="C635" s="144">
        <v>2173</v>
      </c>
    </row>
    <row r="636" spans="1:3" ht="39" customHeight="1">
      <c r="A636" s="142">
        <v>2080701</v>
      </c>
      <c r="B636" s="145" t="s">
        <v>621</v>
      </c>
      <c r="C636" s="144">
        <v>25</v>
      </c>
    </row>
    <row r="637" spans="1:3" ht="39" customHeight="1">
      <c r="A637" s="142">
        <v>2080702</v>
      </c>
      <c r="B637" s="145" t="s">
        <v>622</v>
      </c>
      <c r="C637" s="144">
        <v>29</v>
      </c>
    </row>
    <row r="638" spans="1:3" ht="39" customHeight="1">
      <c r="A638" s="142">
        <v>2080703</v>
      </c>
      <c r="B638" s="145" t="s">
        <v>623</v>
      </c>
      <c r="C638" s="144">
        <v>0</v>
      </c>
    </row>
    <row r="639" spans="1:3" ht="39" customHeight="1">
      <c r="A639" s="142">
        <v>2080704</v>
      </c>
      <c r="B639" s="145" t="s">
        <v>624</v>
      </c>
      <c r="C639" s="144">
        <v>999</v>
      </c>
    </row>
    <row r="640" spans="1:3" ht="39" customHeight="1">
      <c r="A640" s="142">
        <v>2080705</v>
      </c>
      <c r="B640" s="145" t="s">
        <v>625</v>
      </c>
      <c r="C640" s="144">
        <v>996</v>
      </c>
    </row>
    <row r="641" spans="1:3" ht="39" customHeight="1">
      <c r="A641" s="142">
        <v>2080706</v>
      </c>
      <c r="B641" s="145" t="s">
        <v>626</v>
      </c>
      <c r="C641" s="144">
        <v>0</v>
      </c>
    </row>
    <row r="642" spans="1:3" ht="39" customHeight="1">
      <c r="A642" s="142">
        <v>2080707</v>
      </c>
      <c r="B642" s="145" t="s">
        <v>627</v>
      </c>
      <c r="C642" s="144">
        <v>0</v>
      </c>
    </row>
    <row r="643" spans="1:3" ht="39" customHeight="1">
      <c r="A643" s="142">
        <v>2080709</v>
      </c>
      <c r="B643" s="145" t="s">
        <v>628</v>
      </c>
      <c r="C643" s="144">
        <v>0</v>
      </c>
    </row>
    <row r="644" spans="1:3" ht="39" customHeight="1">
      <c r="A644" s="142">
        <v>2080710</v>
      </c>
      <c r="B644" s="145" t="s">
        <v>629</v>
      </c>
      <c r="C644" s="144">
        <v>0</v>
      </c>
    </row>
    <row r="645" spans="1:3" ht="39" customHeight="1">
      <c r="A645" s="142">
        <v>2080711</v>
      </c>
      <c r="B645" s="145" t="s">
        <v>630</v>
      </c>
      <c r="C645" s="144">
        <v>0</v>
      </c>
    </row>
    <row r="646" spans="1:3" ht="39" customHeight="1">
      <c r="A646" s="142">
        <v>2080712</v>
      </c>
      <c r="B646" s="145" t="s">
        <v>631</v>
      </c>
      <c r="C646" s="144">
        <v>0</v>
      </c>
    </row>
    <row r="647" spans="1:3" ht="39" customHeight="1">
      <c r="A647" s="142">
        <v>2080713</v>
      </c>
      <c r="B647" s="145" t="s">
        <v>632</v>
      </c>
      <c r="C647" s="144">
        <v>0</v>
      </c>
    </row>
    <row r="648" spans="1:3" ht="39" customHeight="1">
      <c r="A648" s="142">
        <v>2080799</v>
      </c>
      <c r="B648" s="145" t="s">
        <v>633</v>
      </c>
      <c r="C648" s="144">
        <v>124</v>
      </c>
    </row>
    <row r="649" spans="1:3" ht="39" customHeight="1">
      <c r="A649" s="142">
        <v>20808</v>
      </c>
      <c r="B649" s="143" t="s">
        <v>634</v>
      </c>
      <c r="C649" s="144">
        <v>1404</v>
      </c>
    </row>
    <row r="650" spans="1:3" ht="39" customHeight="1">
      <c r="A650" s="142">
        <v>2080801</v>
      </c>
      <c r="B650" s="145" t="s">
        <v>635</v>
      </c>
      <c r="C650" s="144">
        <v>284</v>
      </c>
    </row>
    <row r="651" spans="1:3" ht="39" customHeight="1">
      <c r="A651" s="142">
        <v>2080802</v>
      </c>
      <c r="B651" s="145" t="s">
        <v>636</v>
      </c>
      <c r="C651" s="144">
        <v>322</v>
      </c>
    </row>
    <row r="652" spans="1:3" ht="39" customHeight="1">
      <c r="A652" s="142">
        <v>2080803</v>
      </c>
      <c r="B652" s="145" t="s">
        <v>637</v>
      </c>
      <c r="C652" s="144">
        <v>336</v>
      </c>
    </row>
    <row r="653" spans="1:3" ht="39" customHeight="1">
      <c r="A653" s="142">
        <v>2080804</v>
      </c>
      <c r="B653" s="145" t="s">
        <v>638</v>
      </c>
      <c r="C653" s="144">
        <v>111</v>
      </c>
    </row>
    <row r="654" spans="1:3" ht="39" customHeight="1">
      <c r="A654" s="142">
        <v>2080805</v>
      </c>
      <c r="B654" s="145" t="s">
        <v>639</v>
      </c>
      <c r="C654" s="144">
        <v>208</v>
      </c>
    </row>
    <row r="655" spans="1:3" ht="39" customHeight="1">
      <c r="A655" s="142">
        <v>2080806</v>
      </c>
      <c r="B655" s="145" t="s">
        <v>640</v>
      </c>
      <c r="C655" s="144">
        <v>0</v>
      </c>
    </row>
    <row r="656" spans="1:3" ht="39" customHeight="1">
      <c r="A656" s="142">
        <v>2080899</v>
      </c>
      <c r="B656" s="145" t="s">
        <v>641</v>
      </c>
      <c r="C656" s="144">
        <v>143</v>
      </c>
    </row>
    <row r="657" spans="1:3" ht="39" customHeight="1">
      <c r="A657" s="142">
        <v>20809</v>
      </c>
      <c r="B657" s="143" t="s">
        <v>642</v>
      </c>
      <c r="C657" s="144">
        <v>216</v>
      </c>
    </row>
    <row r="658" spans="1:3" ht="39" customHeight="1">
      <c r="A658" s="142">
        <v>2080901</v>
      </c>
      <c r="B658" s="145" t="s">
        <v>643</v>
      </c>
      <c r="C658" s="144">
        <v>133</v>
      </c>
    </row>
    <row r="659" spans="1:3" ht="39" customHeight="1">
      <c r="A659" s="142">
        <v>2080902</v>
      </c>
      <c r="B659" s="145" t="s">
        <v>644</v>
      </c>
      <c r="C659" s="144">
        <v>65</v>
      </c>
    </row>
    <row r="660" spans="1:3" ht="39" customHeight="1">
      <c r="A660" s="142">
        <v>2080903</v>
      </c>
      <c r="B660" s="145" t="s">
        <v>645</v>
      </c>
      <c r="C660" s="144">
        <v>0</v>
      </c>
    </row>
    <row r="661" spans="1:3" ht="39" customHeight="1">
      <c r="A661" s="142">
        <v>2080904</v>
      </c>
      <c r="B661" s="145" t="s">
        <v>646</v>
      </c>
      <c r="C661" s="144">
        <v>11</v>
      </c>
    </row>
    <row r="662" spans="1:3" ht="39" customHeight="1">
      <c r="A662" s="142">
        <v>2080999</v>
      </c>
      <c r="B662" s="145" t="s">
        <v>647</v>
      </c>
      <c r="C662" s="144">
        <v>7</v>
      </c>
    </row>
    <row r="663" spans="1:3" ht="39" customHeight="1">
      <c r="A663" s="142">
        <v>20810</v>
      </c>
      <c r="B663" s="143" t="s">
        <v>648</v>
      </c>
      <c r="C663" s="144">
        <v>263</v>
      </c>
    </row>
    <row r="664" spans="1:3" ht="39" customHeight="1">
      <c r="A664" s="142">
        <v>2081001</v>
      </c>
      <c r="B664" s="145" t="s">
        <v>649</v>
      </c>
      <c r="C664" s="144">
        <v>100</v>
      </c>
    </row>
    <row r="665" spans="1:3" ht="39" customHeight="1">
      <c r="A665" s="142">
        <v>2081002</v>
      </c>
      <c r="B665" s="145" t="s">
        <v>650</v>
      </c>
      <c r="C665" s="144">
        <v>130</v>
      </c>
    </row>
    <row r="666" spans="1:3" ht="39" customHeight="1">
      <c r="A666" s="142">
        <v>2081003</v>
      </c>
      <c r="B666" s="145" t="s">
        <v>651</v>
      </c>
      <c r="C666" s="144">
        <v>0</v>
      </c>
    </row>
    <row r="667" spans="1:3" ht="39" customHeight="1">
      <c r="A667" s="142">
        <v>2081004</v>
      </c>
      <c r="B667" s="145" t="s">
        <v>652</v>
      </c>
      <c r="C667" s="144">
        <v>33</v>
      </c>
    </row>
    <row r="668" spans="1:3" ht="39" customHeight="1">
      <c r="A668" s="142">
        <v>2081005</v>
      </c>
      <c r="B668" s="145" t="s">
        <v>653</v>
      </c>
      <c r="C668" s="144">
        <v>0</v>
      </c>
    </row>
    <row r="669" spans="1:3" ht="39" customHeight="1">
      <c r="A669" s="142">
        <v>2081099</v>
      </c>
      <c r="B669" s="145" t="s">
        <v>654</v>
      </c>
      <c r="C669" s="144">
        <v>0</v>
      </c>
    </row>
    <row r="670" spans="1:3" ht="39" customHeight="1">
      <c r="A670" s="142">
        <v>20811</v>
      </c>
      <c r="B670" s="143" t="s">
        <v>655</v>
      </c>
      <c r="C670" s="144">
        <v>269</v>
      </c>
    </row>
    <row r="671" spans="1:3" ht="39" customHeight="1">
      <c r="A671" s="142">
        <v>2081101</v>
      </c>
      <c r="B671" s="145" t="s">
        <v>173</v>
      </c>
      <c r="C671" s="144">
        <v>80</v>
      </c>
    </row>
    <row r="672" spans="1:3" ht="39" customHeight="1">
      <c r="A672" s="142">
        <v>2081102</v>
      </c>
      <c r="B672" s="145" t="s">
        <v>174</v>
      </c>
      <c r="C672" s="144">
        <v>0</v>
      </c>
    </row>
    <row r="673" spans="1:3" ht="39" customHeight="1">
      <c r="A673" s="142">
        <v>2081103</v>
      </c>
      <c r="B673" s="145" t="s">
        <v>175</v>
      </c>
      <c r="C673" s="144">
        <v>0</v>
      </c>
    </row>
    <row r="674" spans="1:3" ht="39" customHeight="1">
      <c r="A674" s="142">
        <v>2081104</v>
      </c>
      <c r="B674" s="145" t="s">
        <v>656</v>
      </c>
      <c r="C674" s="144">
        <v>4</v>
      </c>
    </row>
    <row r="675" spans="1:3" ht="39" customHeight="1">
      <c r="A675" s="142">
        <v>2081105</v>
      </c>
      <c r="B675" s="145" t="s">
        <v>657</v>
      </c>
      <c r="C675" s="144">
        <v>98</v>
      </c>
    </row>
    <row r="676" spans="1:3" ht="39" customHeight="1">
      <c r="A676" s="142">
        <v>2081106</v>
      </c>
      <c r="B676" s="145" t="s">
        <v>658</v>
      </c>
      <c r="C676" s="144">
        <v>0</v>
      </c>
    </row>
    <row r="677" spans="1:3" ht="39" customHeight="1">
      <c r="A677" s="142">
        <v>2081199</v>
      </c>
      <c r="B677" s="145" t="s">
        <v>659</v>
      </c>
      <c r="C677" s="144">
        <v>87</v>
      </c>
    </row>
    <row r="678" spans="1:3" ht="39" customHeight="1">
      <c r="A678" s="142">
        <v>20815</v>
      </c>
      <c r="B678" s="143" t="s">
        <v>660</v>
      </c>
      <c r="C678" s="144">
        <v>9211</v>
      </c>
    </row>
    <row r="679" spans="1:3" ht="39" customHeight="1">
      <c r="A679" s="142">
        <v>2081501</v>
      </c>
      <c r="B679" s="145" t="s">
        <v>661</v>
      </c>
      <c r="C679" s="144">
        <v>380</v>
      </c>
    </row>
    <row r="680" spans="1:3" ht="39" customHeight="1">
      <c r="A680" s="142">
        <v>2081502</v>
      </c>
      <c r="B680" s="145" t="s">
        <v>662</v>
      </c>
      <c r="C680" s="144">
        <v>60</v>
      </c>
    </row>
    <row r="681" spans="1:3" ht="39" customHeight="1">
      <c r="A681" s="142">
        <v>2081503</v>
      </c>
      <c r="B681" s="145" t="s">
        <v>663</v>
      </c>
      <c r="C681" s="144">
        <v>8771</v>
      </c>
    </row>
    <row r="682" spans="1:3" ht="39" customHeight="1">
      <c r="A682" s="142">
        <v>2081599</v>
      </c>
      <c r="B682" s="145" t="s">
        <v>664</v>
      </c>
      <c r="C682" s="144">
        <v>0</v>
      </c>
    </row>
    <row r="683" spans="1:3" ht="39" customHeight="1">
      <c r="A683" s="142">
        <v>20816</v>
      </c>
      <c r="B683" s="143" t="s">
        <v>665</v>
      </c>
      <c r="C683" s="144">
        <v>0</v>
      </c>
    </row>
    <row r="684" spans="1:3" ht="39" customHeight="1">
      <c r="A684" s="142">
        <v>2081601</v>
      </c>
      <c r="B684" s="145" t="s">
        <v>173</v>
      </c>
      <c r="C684" s="144">
        <v>0</v>
      </c>
    </row>
    <row r="685" spans="1:3" ht="39" customHeight="1">
      <c r="A685" s="142">
        <v>2081602</v>
      </c>
      <c r="B685" s="145" t="s">
        <v>174</v>
      </c>
      <c r="C685" s="144">
        <v>0</v>
      </c>
    </row>
    <row r="686" spans="1:3" ht="39" customHeight="1">
      <c r="A686" s="142">
        <v>2081603</v>
      </c>
      <c r="B686" s="146" t="s">
        <v>175</v>
      </c>
      <c r="C686" s="144">
        <v>0</v>
      </c>
    </row>
    <row r="687" spans="1:3" ht="39" customHeight="1">
      <c r="A687" s="145">
        <v>2081699</v>
      </c>
      <c r="B687" s="142" t="s">
        <v>666</v>
      </c>
      <c r="C687" s="144">
        <v>0</v>
      </c>
    </row>
    <row r="688" spans="1:3" ht="39" customHeight="1">
      <c r="A688" s="142">
        <v>20819</v>
      </c>
      <c r="B688" s="147" t="s">
        <v>667</v>
      </c>
      <c r="C688" s="144">
        <v>3357</v>
      </c>
    </row>
    <row r="689" spans="1:3" ht="39" customHeight="1">
      <c r="A689" s="142">
        <v>2081901</v>
      </c>
      <c r="B689" s="145" t="s">
        <v>668</v>
      </c>
      <c r="C689" s="144">
        <v>1836</v>
      </c>
    </row>
    <row r="690" spans="1:3" ht="39" customHeight="1">
      <c r="A690" s="142">
        <v>2081902</v>
      </c>
      <c r="B690" s="145" t="s">
        <v>669</v>
      </c>
      <c r="C690" s="144">
        <v>1521</v>
      </c>
    </row>
    <row r="691" spans="1:3" ht="39" customHeight="1">
      <c r="A691" s="142">
        <v>20820</v>
      </c>
      <c r="B691" s="143" t="s">
        <v>670</v>
      </c>
      <c r="C691" s="144">
        <v>145</v>
      </c>
    </row>
    <row r="692" spans="1:3" ht="39" customHeight="1">
      <c r="A692" s="142">
        <v>2082001</v>
      </c>
      <c r="B692" s="145" t="s">
        <v>671</v>
      </c>
      <c r="C692" s="144">
        <v>133</v>
      </c>
    </row>
    <row r="693" spans="1:3" ht="39" customHeight="1">
      <c r="A693" s="142">
        <v>2082002</v>
      </c>
      <c r="B693" s="145" t="s">
        <v>672</v>
      </c>
      <c r="C693" s="144">
        <v>12</v>
      </c>
    </row>
    <row r="694" spans="1:3" ht="39" customHeight="1">
      <c r="A694" s="142">
        <v>20821</v>
      </c>
      <c r="B694" s="143" t="s">
        <v>673</v>
      </c>
      <c r="C694" s="144">
        <v>497</v>
      </c>
    </row>
    <row r="695" spans="1:3" ht="39" customHeight="1">
      <c r="A695" s="142">
        <v>2082101</v>
      </c>
      <c r="B695" s="145" t="s">
        <v>674</v>
      </c>
      <c r="C695" s="144">
        <v>0</v>
      </c>
    </row>
    <row r="696" spans="1:3" ht="39" customHeight="1">
      <c r="A696" s="142">
        <v>2082102</v>
      </c>
      <c r="B696" s="145" t="s">
        <v>675</v>
      </c>
      <c r="C696" s="144">
        <v>497</v>
      </c>
    </row>
    <row r="697" spans="1:3" ht="39" customHeight="1">
      <c r="A697" s="142">
        <v>20824</v>
      </c>
      <c r="B697" s="148" t="s">
        <v>676</v>
      </c>
      <c r="C697" s="144">
        <v>0</v>
      </c>
    </row>
    <row r="698" spans="1:3" ht="39" customHeight="1">
      <c r="A698" s="142">
        <v>2082401</v>
      </c>
      <c r="B698" s="149" t="s">
        <v>677</v>
      </c>
      <c r="C698" s="144">
        <v>0</v>
      </c>
    </row>
    <row r="699" spans="1:3" ht="39" customHeight="1">
      <c r="A699" s="142">
        <v>2082402</v>
      </c>
      <c r="B699" s="149" t="s">
        <v>678</v>
      </c>
      <c r="C699" s="144">
        <v>0</v>
      </c>
    </row>
    <row r="700" spans="1:3" ht="39" customHeight="1">
      <c r="A700" s="150">
        <v>20825</v>
      </c>
      <c r="B700" s="151" t="s">
        <v>679</v>
      </c>
      <c r="C700" s="144">
        <v>15</v>
      </c>
    </row>
    <row r="701" spans="1:3" ht="39" customHeight="1">
      <c r="A701" s="150">
        <v>2082501</v>
      </c>
      <c r="B701" s="152" t="s">
        <v>680</v>
      </c>
      <c r="C701" s="144">
        <v>0</v>
      </c>
    </row>
    <row r="702" spans="1:3" ht="39" customHeight="1">
      <c r="A702" s="150">
        <v>2082502</v>
      </c>
      <c r="B702" s="152" t="s">
        <v>681</v>
      </c>
      <c r="C702" s="144">
        <v>15</v>
      </c>
    </row>
    <row r="703" spans="1:3" ht="39" customHeight="1">
      <c r="A703" s="150">
        <v>20899</v>
      </c>
      <c r="B703" s="147" t="s">
        <v>682</v>
      </c>
      <c r="C703" s="144">
        <v>1867</v>
      </c>
    </row>
    <row r="704" spans="1:3" ht="39" customHeight="1">
      <c r="A704" s="150">
        <v>2089901</v>
      </c>
      <c r="B704" s="153" t="s">
        <v>683</v>
      </c>
      <c r="C704" s="144">
        <v>1867</v>
      </c>
    </row>
    <row r="705" spans="1:3" ht="39" customHeight="1">
      <c r="A705" s="142">
        <v>210</v>
      </c>
      <c r="B705" s="143" t="s">
        <v>684</v>
      </c>
      <c r="C705" s="144">
        <v>19992</v>
      </c>
    </row>
    <row r="706" spans="1:3" ht="39" customHeight="1">
      <c r="A706" s="142">
        <v>21001</v>
      </c>
      <c r="B706" s="143" t="s">
        <v>685</v>
      </c>
      <c r="C706" s="144">
        <v>367</v>
      </c>
    </row>
    <row r="707" spans="1:3" ht="39" customHeight="1">
      <c r="A707" s="142">
        <v>2100101</v>
      </c>
      <c r="B707" s="145" t="s">
        <v>173</v>
      </c>
      <c r="C707" s="144">
        <v>367</v>
      </c>
    </row>
    <row r="708" spans="1:3" ht="39" customHeight="1">
      <c r="A708" s="142">
        <v>2100102</v>
      </c>
      <c r="B708" s="145" t="s">
        <v>174</v>
      </c>
      <c r="C708" s="144">
        <v>0</v>
      </c>
    </row>
    <row r="709" spans="1:3" ht="39" customHeight="1">
      <c r="A709" s="142">
        <v>2100103</v>
      </c>
      <c r="B709" s="145" t="s">
        <v>175</v>
      </c>
      <c r="C709" s="144">
        <v>0</v>
      </c>
    </row>
    <row r="710" spans="1:3" ht="39" customHeight="1">
      <c r="A710" s="142">
        <v>2100199</v>
      </c>
      <c r="B710" s="145" t="s">
        <v>686</v>
      </c>
      <c r="C710" s="144">
        <v>0</v>
      </c>
    </row>
    <row r="711" spans="1:3" ht="39" customHeight="1">
      <c r="A711" s="142">
        <v>21002</v>
      </c>
      <c r="B711" s="143" t="s">
        <v>687</v>
      </c>
      <c r="C711" s="144">
        <v>1778</v>
      </c>
    </row>
    <row r="712" spans="1:3" ht="39" customHeight="1">
      <c r="A712" s="142">
        <v>2100201</v>
      </c>
      <c r="B712" s="145" t="s">
        <v>688</v>
      </c>
      <c r="C712" s="144">
        <v>1310</v>
      </c>
    </row>
    <row r="713" spans="1:3" ht="39" customHeight="1">
      <c r="A713" s="142">
        <v>2100202</v>
      </c>
      <c r="B713" s="145" t="s">
        <v>689</v>
      </c>
      <c r="C713" s="144">
        <v>68</v>
      </c>
    </row>
    <row r="714" spans="1:3" ht="39" customHeight="1">
      <c r="A714" s="142">
        <v>2100203</v>
      </c>
      <c r="B714" s="145" t="s">
        <v>690</v>
      </c>
      <c r="C714" s="144">
        <v>0</v>
      </c>
    </row>
    <row r="715" spans="1:3" ht="39" customHeight="1">
      <c r="A715" s="142">
        <v>2100204</v>
      </c>
      <c r="B715" s="145" t="s">
        <v>691</v>
      </c>
      <c r="C715" s="144">
        <v>0</v>
      </c>
    </row>
    <row r="716" spans="1:3" ht="39" customHeight="1">
      <c r="A716" s="142">
        <v>2100205</v>
      </c>
      <c r="B716" s="145" t="s">
        <v>692</v>
      </c>
      <c r="C716" s="144">
        <v>0</v>
      </c>
    </row>
    <row r="717" spans="1:3" ht="39" customHeight="1">
      <c r="A717" s="142">
        <v>2100206</v>
      </c>
      <c r="B717" s="145" t="s">
        <v>693</v>
      </c>
      <c r="C717" s="144">
        <v>0</v>
      </c>
    </row>
    <row r="718" spans="1:3" ht="39" customHeight="1">
      <c r="A718" s="142">
        <v>2100207</v>
      </c>
      <c r="B718" s="145" t="s">
        <v>694</v>
      </c>
      <c r="C718" s="144">
        <v>0</v>
      </c>
    </row>
    <row r="719" spans="1:3" ht="39" customHeight="1">
      <c r="A719" s="142">
        <v>2100208</v>
      </c>
      <c r="B719" s="145" t="s">
        <v>695</v>
      </c>
      <c r="C719" s="144">
        <v>0</v>
      </c>
    </row>
    <row r="720" spans="1:3" ht="39" customHeight="1">
      <c r="A720" s="142">
        <v>2100209</v>
      </c>
      <c r="B720" s="145" t="s">
        <v>696</v>
      </c>
      <c r="C720" s="144">
        <v>0</v>
      </c>
    </row>
    <row r="721" spans="1:3" ht="39" customHeight="1">
      <c r="A721" s="142">
        <v>2100210</v>
      </c>
      <c r="B721" s="145" t="s">
        <v>697</v>
      </c>
      <c r="C721" s="144">
        <v>0</v>
      </c>
    </row>
    <row r="722" spans="1:3" ht="39" customHeight="1">
      <c r="A722" s="142">
        <v>2100211</v>
      </c>
      <c r="B722" s="145" t="s">
        <v>698</v>
      </c>
      <c r="C722" s="144">
        <v>0</v>
      </c>
    </row>
    <row r="723" spans="1:3" ht="39" customHeight="1">
      <c r="A723" s="142">
        <v>2100299</v>
      </c>
      <c r="B723" s="145" t="s">
        <v>699</v>
      </c>
      <c r="C723" s="144">
        <v>400</v>
      </c>
    </row>
    <row r="724" spans="1:3" ht="39" customHeight="1">
      <c r="A724" s="142">
        <v>21003</v>
      </c>
      <c r="B724" s="143" t="s">
        <v>700</v>
      </c>
      <c r="C724" s="144">
        <v>1755</v>
      </c>
    </row>
    <row r="725" spans="1:3" ht="39" customHeight="1">
      <c r="A725" s="142">
        <v>2100301</v>
      </c>
      <c r="B725" s="145" t="s">
        <v>701</v>
      </c>
      <c r="C725" s="144">
        <v>0</v>
      </c>
    </row>
    <row r="726" spans="1:3" ht="39" customHeight="1">
      <c r="A726" s="142">
        <v>2100302</v>
      </c>
      <c r="B726" s="145" t="s">
        <v>702</v>
      </c>
      <c r="C726" s="144">
        <v>1362</v>
      </c>
    </row>
    <row r="727" spans="1:3" ht="39" customHeight="1">
      <c r="A727" s="142">
        <v>2100399</v>
      </c>
      <c r="B727" s="145" t="s">
        <v>703</v>
      </c>
      <c r="C727" s="144">
        <v>393</v>
      </c>
    </row>
    <row r="728" spans="1:3" ht="39" customHeight="1">
      <c r="A728" s="142">
        <v>21004</v>
      </c>
      <c r="B728" s="143" t="s">
        <v>704</v>
      </c>
      <c r="C728" s="144">
        <v>1976</v>
      </c>
    </row>
    <row r="729" spans="1:3" ht="39" customHeight="1">
      <c r="A729" s="142">
        <v>2100401</v>
      </c>
      <c r="B729" s="145" t="s">
        <v>705</v>
      </c>
      <c r="C729" s="144">
        <v>322</v>
      </c>
    </row>
    <row r="730" spans="1:3" ht="39" customHeight="1">
      <c r="A730" s="142">
        <v>2100402</v>
      </c>
      <c r="B730" s="145" t="s">
        <v>706</v>
      </c>
      <c r="C730" s="144">
        <v>0</v>
      </c>
    </row>
    <row r="731" spans="1:3" ht="39" customHeight="1">
      <c r="A731" s="142">
        <v>2100403</v>
      </c>
      <c r="B731" s="145" t="s">
        <v>707</v>
      </c>
      <c r="C731" s="144">
        <v>115</v>
      </c>
    </row>
    <row r="732" spans="1:3" ht="39" customHeight="1">
      <c r="A732" s="142">
        <v>2100404</v>
      </c>
      <c r="B732" s="145" t="s">
        <v>708</v>
      </c>
      <c r="C732" s="144">
        <v>0</v>
      </c>
    </row>
    <row r="733" spans="1:3" ht="39" customHeight="1">
      <c r="A733" s="142">
        <v>2100405</v>
      </c>
      <c r="B733" s="145" t="s">
        <v>709</v>
      </c>
      <c r="C733" s="144">
        <v>0</v>
      </c>
    </row>
    <row r="734" spans="1:3" ht="39" customHeight="1">
      <c r="A734" s="142">
        <v>2100406</v>
      </c>
      <c r="B734" s="145" t="s">
        <v>710</v>
      </c>
      <c r="C734" s="144">
        <v>0</v>
      </c>
    </row>
    <row r="735" spans="1:3" ht="39" customHeight="1">
      <c r="A735" s="142">
        <v>2100407</v>
      </c>
      <c r="B735" s="145" t="s">
        <v>711</v>
      </c>
      <c r="C735" s="144">
        <v>0</v>
      </c>
    </row>
    <row r="736" spans="1:3" ht="39" customHeight="1">
      <c r="A736" s="142">
        <v>2100408</v>
      </c>
      <c r="B736" s="145" t="s">
        <v>712</v>
      </c>
      <c r="C736" s="144">
        <v>1228</v>
      </c>
    </row>
    <row r="737" spans="1:3" ht="39" customHeight="1">
      <c r="A737" s="142">
        <v>2100409</v>
      </c>
      <c r="B737" s="145" t="s">
        <v>713</v>
      </c>
      <c r="C737" s="144">
        <v>257</v>
      </c>
    </row>
    <row r="738" spans="1:3" ht="39" customHeight="1">
      <c r="A738" s="142">
        <v>2100410</v>
      </c>
      <c r="B738" s="145" t="s">
        <v>714</v>
      </c>
      <c r="C738" s="144">
        <v>0</v>
      </c>
    </row>
    <row r="739" spans="1:3" ht="39" customHeight="1">
      <c r="A739" s="142">
        <v>2100499</v>
      </c>
      <c r="B739" s="145" t="s">
        <v>715</v>
      </c>
      <c r="C739" s="144">
        <v>54</v>
      </c>
    </row>
    <row r="740" spans="1:3" ht="39" customHeight="1">
      <c r="A740" s="142">
        <v>21005</v>
      </c>
      <c r="B740" s="143" t="s">
        <v>716</v>
      </c>
      <c r="C740" s="144">
        <v>12173</v>
      </c>
    </row>
    <row r="741" spans="1:3" ht="39" customHeight="1">
      <c r="A741" s="142">
        <v>2100501</v>
      </c>
      <c r="B741" s="145" t="s">
        <v>717</v>
      </c>
      <c r="C741" s="144">
        <v>803</v>
      </c>
    </row>
    <row r="742" spans="1:3" ht="39" customHeight="1">
      <c r="A742" s="142">
        <v>2100502</v>
      </c>
      <c r="B742" s="145" t="s">
        <v>718</v>
      </c>
      <c r="C742" s="144">
        <v>1613</v>
      </c>
    </row>
    <row r="743" spans="1:3" ht="39" customHeight="1">
      <c r="A743" s="142">
        <v>2100503</v>
      </c>
      <c r="B743" s="145" t="s">
        <v>719</v>
      </c>
      <c r="C743" s="144">
        <v>0</v>
      </c>
    </row>
    <row r="744" spans="1:3" ht="39" customHeight="1">
      <c r="A744" s="142">
        <v>2100504</v>
      </c>
      <c r="B744" s="145" t="s">
        <v>720</v>
      </c>
      <c r="C744" s="144">
        <v>93</v>
      </c>
    </row>
    <row r="745" spans="1:3" ht="39" customHeight="1">
      <c r="A745" s="142">
        <v>2100506</v>
      </c>
      <c r="B745" s="145" t="s">
        <v>721</v>
      </c>
      <c r="C745" s="144">
        <v>7948</v>
      </c>
    </row>
    <row r="746" spans="1:3" ht="39" customHeight="1">
      <c r="A746" s="142">
        <v>2100508</v>
      </c>
      <c r="B746" s="145" t="s">
        <v>722</v>
      </c>
      <c r="C746" s="144">
        <v>1471</v>
      </c>
    </row>
    <row r="747" spans="1:3" ht="39" customHeight="1">
      <c r="A747" s="142">
        <v>2100509</v>
      </c>
      <c r="B747" s="145" t="s">
        <v>723</v>
      </c>
      <c r="C747" s="144">
        <v>245</v>
      </c>
    </row>
    <row r="748" spans="1:3" ht="39" customHeight="1">
      <c r="A748" s="142">
        <v>2100510</v>
      </c>
      <c r="B748" s="145" t="s">
        <v>724</v>
      </c>
      <c r="C748" s="144">
        <v>0</v>
      </c>
    </row>
    <row r="749" spans="1:3" ht="39" customHeight="1">
      <c r="A749" s="142">
        <v>2100599</v>
      </c>
      <c r="B749" s="145" t="s">
        <v>725</v>
      </c>
      <c r="C749" s="144">
        <v>0</v>
      </c>
    </row>
    <row r="750" spans="1:3" ht="39" customHeight="1">
      <c r="A750" s="142">
        <v>21006</v>
      </c>
      <c r="B750" s="143" t="s">
        <v>726</v>
      </c>
      <c r="C750" s="144">
        <v>4</v>
      </c>
    </row>
    <row r="751" spans="1:3" ht="39" customHeight="1">
      <c r="A751" s="142">
        <v>2100601</v>
      </c>
      <c r="B751" s="145" t="s">
        <v>727</v>
      </c>
      <c r="C751" s="144">
        <v>4</v>
      </c>
    </row>
    <row r="752" spans="1:3" ht="39" customHeight="1">
      <c r="A752" s="142">
        <v>2100699</v>
      </c>
      <c r="B752" s="145" t="s">
        <v>728</v>
      </c>
      <c r="C752" s="144">
        <v>0</v>
      </c>
    </row>
    <row r="753" spans="1:3" ht="39" customHeight="1">
      <c r="A753" s="142">
        <v>21007</v>
      </c>
      <c r="B753" s="143" t="s">
        <v>729</v>
      </c>
      <c r="C753" s="144">
        <v>1714</v>
      </c>
    </row>
    <row r="754" spans="1:3" ht="39" customHeight="1">
      <c r="A754" s="142">
        <v>2100716</v>
      </c>
      <c r="B754" s="145" t="s">
        <v>730</v>
      </c>
      <c r="C754" s="144">
        <v>477</v>
      </c>
    </row>
    <row r="755" spans="1:3" ht="39" customHeight="1">
      <c r="A755" s="142">
        <v>2100717</v>
      </c>
      <c r="B755" s="145" t="s">
        <v>731</v>
      </c>
      <c r="C755" s="144">
        <v>843</v>
      </c>
    </row>
    <row r="756" spans="1:3" ht="39" customHeight="1">
      <c r="A756" s="142">
        <v>2100799</v>
      </c>
      <c r="B756" s="145" t="s">
        <v>732</v>
      </c>
      <c r="C756" s="144">
        <v>394</v>
      </c>
    </row>
    <row r="757" spans="1:3" ht="39" customHeight="1">
      <c r="A757" s="142">
        <v>21010</v>
      </c>
      <c r="B757" s="143" t="s">
        <v>733</v>
      </c>
      <c r="C757" s="144">
        <v>179</v>
      </c>
    </row>
    <row r="758" spans="1:3" ht="39" customHeight="1">
      <c r="A758" s="142">
        <v>2101001</v>
      </c>
      <c r="B758" s="145" t="s">
        <v>173</v>
      </c>
      <c r="C758" s="144">
        <v>172</v>
      </c>
    </row>
    <row r="759" spans="1:3" ht="39" customHeight="1">
      <c r="A759" s="142">
        <v>2101002</v>
      </c>
      <c r="B759" s="145" t="s">
        <v>174</v>
      </c>
      <c r="C759" s="144">
        <v>0</v>
      </c>
    </row>
    <row r="760" spans="1:3" ht="39" customHeight="1">
      <c r="A760" s="142">
        <v>2101003</v>
      </c>
      <c r="B760" s="145" t="s">
        <v>175</v>
      </c>
      <c r="C760" s="144">
        <v>0</v>
      </c>
    </row>
    <row r="761" spans="1:3" ht="39" customHeight="1">
      <c r="A761" s="142">
        <v>2101012</v>
      </c>
      <c r="B761" s="145" t="s">
        <v>734</v>
      </c>
      <c r="C761" s="144">
        <v>0</v>
      </c>
    </row>
    <row r="762" spans="1:3" ht="39" customHeight="1">
      <c r="A762" s="142">
        <v>2101014</v>
      </c>
      <c r="B762" s="145" t="s">
        <v>735</v>
      </c>
      <c r="C762" s="144">
        <v>0</v>
      </c>
    </row>
    <row r="763" spans="1:3" ht="39" customHeight="1">
      <c r="A763" s="142">
        <v>2101015</v>
      </c>
      <c r="B763" s="145" t="s">
        <v>736</v>
      </c>
      <c r="C763" s="144">
        <v>0</v>
      </c>
    </row>
    <row r="764" spans="1:3" ht="39" customHeight="1">
      <c r="A764" s="142">
        <v>2101016</v>
      </c>
      <c r="B764" s="145" t="s">
        <v>737</v>
      </c>
      <c r="C764" s="144">
        <v>5</v>
      </c>
    </row>
    <row r="765" spans="1:3" ht="39" customHeight="1">
      <c r="A765" s="142">
        <v>2101050</v>
      </c>
      <c r="B765" s="145" t="s">
        <v>182</v>
      </c>
      <c r="C765" s="144">
        <v>0</v>
      </c>
    </row>
    <row r="766" spans="1:3" ht="39" customHeight="1">
      <c r="A766" s="142">
        <v>2101099</v>
      </c>
      <c r="B766" s="145" t="s">
        <v>738</v>
      </c>
      <c r="C766" s="144">
        <v>2</v>
      </c>
    </row>
    <row r="767" spans="1:3" ht="39" customHeight="1">
      <c r="A767" s="142">
        <v>21099</v>
      </c>
      <c r="B767" s="143" t="s">
        <v>739</v>
      </c>
      <c r="C767" s="144">
        <v>46</v>
      </c>
    </row>
    <row r="768" spans="1:3" ht="39" customHeight="1">
      <c r="A768" s="142">
        <v>2109901</v>
      </c>
      <c r="B768" s="145" t="s">
        <v>740</v>
      </c>
      <c r="C768" s="144">
        <v>46</v>
      </c>
    </row>
    <row r="769" spans="1:3" ht="39" customHeight="1">
      <c r="A769" s="142">
        <v>211</v>
      </c>
      <c r="B769" s="143" t="s">
        <v>741</v>
      </c>
      <c r="C769" s="144">
        <v>4068</v>
      </c>
    </row>
    <row r="770" spans="1:3" ht="39" customHeight="1">
      <c r="A770" s="142">
        <v>21101</v>
      </c>
      <c r="B770" s="143" t="s">
        <v>742</v>
      </c>
      <c r="C770" s="144">
        <v>389</v>
      </c>
    </row>
    <row r="771" spans="1:3" ht="39" customHeight="1">
      <c r="A771" s="142">
        <v>2110101</v>
      </c>
      <c r="B771" s="145" t="s">
        <v>173</v>
      </c>
      <c r="C771" s="144">
        <v>389</v>
      </c>
    </row>
    <row r="772" spans="1:3" ht="39" customHeight="1">
      <c r="A772" s="142">
        <v>2110102</v>
      </c>
      <c r="B772" s="145" t="s">
        <v>174</v>
      </c>
      <c r="C772" s="144">
        <v>0</v>
      </c>
    </row>
    <row r="773" spans="1:3" ht="39" customHeight="1">
      <c r="A773" s="142">
        <v>2110103</v>
      </c>
      <c r="B773" s="145" t="s">
        <v>175</v>
      </c>
      <c r="C773" s="144">
        <v>0</v>
      </c>
    </row>
    <row r="774" spans="1:3" ht="39" customHeight="1">
      <c r="A774" s="142">
        <v>2110104</v>
      </c>
      <c r="B774" s="145" t="s">
        <v>743</v>
      </c>
      <c r="C774" s="144">
        <v>0</v>
      </c>
    </row>
    <row r="775" spans="1:3" ht="39" customHeight="1">
      <c r="A775" s="142">
        <v>2110105</v>
      </c>
      <c r="B775" s="145" t="s">
        <v>744</v>
      </c>
      <c r="C775" s="144">
        <v>0</v>
      </c>
    </row>
    <row r="776" spans="1:3" ht="39" customHeight="1">
      <c r="A776" s="142">
        <v>2110106</v>
      </c>
      <c r="B776" s="145" t="s">
        <v>745</v>
      </c>
      <c r="C776" s="144">
        <v>0</v>
      </c>
    </row>
    <row r="777" spans="1:3" ht="39" customHeight="1">
      <c r="A777" s="142">
        <v>2110107</v>
      </c>
      <c r="B777" s="145" t="s">
        <v>746</v>
      </c>
      <c r="C777" s="144">
        <v>0</v>
      </c>
    </row>
    <row r="778" spans="1:3" ht="39" customHeight="1">
      <c r="A778" s="142">
        <v>2110199</v>
      </c>
      <c r="B778" s="145" t="s">
        <v>747</v>
      </c>
      <c r="C778" s="144">
        <v>0</v>
      </c>
    </row>
    <row r="779" spans="1:3" ht="39" customHeight="1">
      <c r="A779" s="142">
        <v>21102</v>
      </c>
      <c r="B779" s="143" t="s">
        <v>748</v>
      </c>
      <c r="C779" s="144">
        <v>40</v>
      </c>
    </row>
    <row r="780" spans="1:3" ht="39" customHeight="1">
      <c r="A780" s="142">
        <v>2110203</v>
      </c>
      <c r="B780" s="145" t="s">
        <v>749</v>
      </c>
      <c r="C780" s="144">
        <v>0</v>
      </c>
    </row>
    <row r="781" spans="1:3" ht="39" customHeight="1">
      <c r="A781" s="142">
        <v>2110204</v>
      </c>
      <c r="B781" s="145" t="s">
        <v>750</v>
      </c>
      <c r="C781" s="144">
        <v>0</v>
      </c>
    </row>
    <row r="782" spans="1:3" ht="39" customHeight="1">
      <c r="A782" s="142">
        <v>2110299</v>
      </c>
      <c r="B782" s="145" t="s">
        <v>751</v>
      </c>
      <c r="C782" s="144">
        <v>40</v>
      </c>
    </row>
    <row r="783" spans="1:3" ht="39" customHeight="1">
      <c r="A783" s="142">
        <v>21103</v>
      </c>
      <c r="B783" s="143" t="s">
        <v>752</v>
      </c>
      <c r="C783" s="144">
        <v>2777</v>
      </c>
    </row>
    <row r="784" spans="1:3" ht="39" customHeight="1">
      <c r="A784" s="142">
        <v>2110301</v>
      </c>
      <c r="B784" s="145" t="s">
        <v>753</v>
      </c>
      <c r="C784" s="144">
        <v>1892</v>
      </c>
    </row>
    <row r="785" spans="1:3" ht="39" customHeight="1">
      <c r="A785" s="142">
        <v>2110302</v>
      </c>
      <c r="B785" s="145" t="s">
        <v>754</v>
      </c>
      <c r="C785" s="144">
        <v>226</v>
      </c>
    </row>
    <row r="786" spans="1:3" ht="39" customHeight="1">
      <c r="A786" s="142">
        <v>2110303</v>
      </c>
      <c r="B786" s="145" t="s">
        <v>755</v>
      </c>
      <c r="C786" s="144">
        <v>0</v>
      </c>
    </row>
    <row r="787" spans="1:3" ht="39" customHeight="1">
      <c r="A787" s="142">
        <v>2110304</v>
      </c>
      <c r="B787" s="145" t="s">
        <v>756</v>
      </c>
      <c r="C787" s="144">
        <v>93</v>
      </c>
    </row>
    <row r="788" spans="1:3" ht="39" customHeight="1">
      <c r="A788" s="142">
        <v>2110305</v>
      </c>
      <c r="B788" s="145" t="s">
        <v>757</v>
      </c>
      <c r="C788" s="144">
        <v>0</v>
      </c>
    </row>
    <row r="789" spans="1:3" ht="39" customHeight="1">
      <c r="A789" s="142">
        <v>2110306</v>
      </c>
      <c r="B789" s="145" t="s">
        <v>758</v>
      </c>
      <c r="C789" s="144">
        <v>0</v>
      </c>
    </row>
    <row r="790" spans="1:3" ht="39" customHeight="1">
      <c r="A790" s="142">
        <v>2110307</v>
      </c>
      <c r="B790" s="145" t="s">
        <v>759</v>
      </c>
      <c r="C790" s="144">
        <v>566</v>
      </c>
    </row>
    <row r="791" spans="1:3" ht="39" customHeight="1">
      <c r="A791" s="142">
        <v>2110399</v>
      </c>
      <c r="B791" s="145" t="s">
        <v>760</v>
      </c>
      <c r="C791" s="144">
        <v>0</v>
      </c>
    </row>
    <row r="792" spans="1:3" ht="39" customHeight="1">
      <c r="A792" s="142">
        <v>21104</v>
      </c>
      <c r="B792" s="143" t="s">
        <v>761</v>
      </c>
      <c r="C792" s="144">
        <v>30</v>
      </c>
    </row>
    <row r="793" spans="1:3" ht="39" customHeight="1">
      <c r="A793" s="142">
        <v>2110401</v>
      </c>
      <c r="B793" s="145" t="s">
        <v>762</v>
      </c>
      <c r="C793" s="144">
        <v>0</v>
      </c>
    </row>
    <row r="794" spans="1:3" ht="39" customHeight="1">
      <c r="A794" s="142">
        <v>2110402</v>
      </c>
      <c r="B794" s="145" t="s">
        <v>763</v>
      </c>
      <c r="C794" s="144">
        <v>0</v>
      </c>
    </row>
    <row r="795" spans="1:3" ht="39" customHeight="1">
      <c r="A795" s="142">
        <v>2110403</v>
      </c>
      <c r="B795" s="145" t="s">
        <v>764</v>
      </c>
      <c r="C795" s="144">
        <v>30</v>
      </c>
    </row>
    <row r="796" spans="1:3" ht="39" customHeight="1">
      <c r="A796" s="142">
        <v>2110404</v>
      </c>
      <c r="B796" s="145" t="s">
        <v>765</v>
      </c>
      <c r="C796" s="144">
        <v>0</v>
      </c>
    </row>
    <row r="797" spans="1:3" ht="39" customHeight="1">
      <c r="A797" s="142">
        <v>2110499</v>
      </c>
      <c r="B797" s="145" t="s">
        <v>766</v>
      </c>
      <c r="C797" s="144">
        <v>0</v>
      </c>
    </row>
    <row r="798" spans="1:3" ht="39" customHeight="1">
      <c r="A798" s="142">
        <v>21105</v>
      </c>
      <c r="B798" s="143" t="s">
        <v>767</v>
      </c>
      <c r="C798" s="144">
        <v>0</v>
      </c>
    </row>
    <row r="799" spans="1:3" ht="39" customHeight="1">
      <c r="A799" s="142">
        <v>2110501</v>
      </c>
      <c r="B799" s="145" t="s">
        <v>768</v>
      </c>
      <c r="C799" s="144">
        <v>0</v>
      </c>
    </row>
    <row r="800" spans="1:3" ht="39" customHeight="1">
      <c r="A800" s="142">
        <v>2110502</v>
      </c>
      <c r="B800" s="145" t="s">
        <v>769</v>
      </c>
      <c r="C800" s="144">
        <v>0</v>
      </c>
    </row>
    <row r="801" spans="1:3" ht="39" customHeight="1">
      <c r="A801" s="142">
        <v>2110503</v>
      </c>
      <c r="B801" s="145" t="s">
        <v>770</v>
      </c>
      <c r="C801" s="144">
        <v>0</v>
      </c>
    </row>
    <row r="802" spans="1:3" ht="39" customHeight="1">
      <c r="A802" s="142">
        <v>2110506</v>
      </c>
      <c r="B802" s="145" t="s">
        <v>771</v>
      </c>
      <c r="C802" s="144">
        <v>0</v>
      </c>
    </row>
    <row r="803" spans="1:3" ht="39" customHeight="1">
      <c r="A803" s="142">
        <v>2110599</v>
      </c>
      <c r="B803" s="145" t="s">
        <v>772</v>
      </c>
      <c r="C803" s="144">
        <v>0</v>
      </c>
    </row>
    <row r="804" spans="1:3" ht="39" customHeight="1">
      <c r="A804" s="142">
        <v>21106</v>
      </c>
      <c r="B804" s="143" t="s">
        <v>773</v>
      </c>
      <c r="C804" s="144">
        <v>782</v>
      </c>
    </row>
    <row r="805" spans="1:3" ht="39" customHeight="1">
      <c r="A805" s="142">
        <v>2110602</v>
      </c>
      <c r="B805" s="145" t="s">
        <v>774</v>
      </c>
      <c r="C805" s="144">
        <v>462</v>
      </c>
    </row>
    <row r="806" spans="1:3" ht="39" customHeight="1">
      <c r="A806" s="142">
        <v>2110603</v>
      </c>
      <c r="B806" s="145" t="s">
        <v>775</v>
      </c>
      <c r="C806" s="144">
        <v>0</v>
      </c>
    </row>
    <row r="807" spans="1:3" ht="39" customHeight="1">
      <c r="A807" s="142">
        <v>2110604</v>
      </c>
      <c r="B807" s="145" t="s">
        <v>776</v>
      </c>
      <c r="C807" s="144">
        <v>0</v>
      </c>
    </row>
    <row r="808" spans="1:3" ht="39" customHeight="1">
      <c r="A808" s="142">
        <v>2110605</v>
      </c>
      <c r="B808" s="145" t="s">
        <v>777</v>
      </c>
      <c r="C808" s="144">
        <v>0</v>
      </c>
    </row>
    <row r="809" spans="1:3" ht="39" customHeight="1">
      <c r="A809" s="142">
        <v>2110699</v>
      </c>
      <c r="B809" s="145" t="s">
        <v>778</v>
      </c>
      <c r="C809" s="144">
        <v>320</v>
      </c>
    </row>
    <row r="810" spans="1:3" ht="39" customHeight="1">
      <c r="A810" s="142">
        <v>21107</v>
      </c>
      <c r="B810" s="143" t="s">
        <v>779</v>
      </c>
      <c r="C810" s="144">
        <v>0</v>
      </c>
    </row>
    <row r="811" spans="1:3" ht="39" customHeight="1">
      <c r="A811" s="142">
        <v>2110704</v>
      </c>
      <c r="B811" s="145" t="s">
        <v>780</v>
      </c>
      <c r="C811" s="144">
        <v>0</v>
      </c>
    </row>
    <row r="812" spans="1:3" ht="39" customHeight="1">
      <c r="A812" s="142">
        <v>2110799</v>
      </c>
      <c r="B812" s="145" t="s">
        <v>781</v>
      </c>
      <c r="C812" s="144">
        <v>0</v>
      </c>
    </row>
    <row r="813" spans="1:3" ht="39" customHeight="1">
      <c r="A813" s="142">
        <v>21108</v>
      </c>
      <c r="B813" s="143" t="s">
        <v>782</v>
      </c>
      <c r="C813" s="144">
        <v>0</v>
      </c>
    </row>
    <row r="814" spans="1:3" ht="39" customHeight="1">
      <c r="A814" s="142">
        <v>2110804</v>
      </c>
      <c r="B814" s="145" t="s">
        <v>783</v>
      </c>
      <c r="C814" s="144">
        <v>0</v>
      </c>
    </row>
    <row r="815" spans="1:3" ht="39" customHeight="1">
      <c r="A815" s="142">
        <v>2110899</v>
      </c>
      <c r="B815" s="145" t="s">
        <v>784</v>
      </c>
      <c r="C815" s="144">
        <v>0</v>
      </c>
    </row>
    <row r="816" spans="1:3" ht="39" customHeight="1">
      <c r="A816" s="142">
        <v>21109</v>
      </c>
      <c r="B816" s="143" t="s">
        <v>785</v>
      </c>
      <c r="C816" s="144">
        <v>0</v>
      </c>
    </row>
    <row r="817" spans="1:3" ht="39" customHeight="1">
      <c r="A817" s="142">
        <v>2110901</v>
      </c>
      <c r="B817" s="145" t="s">
        <v>786</v>
      </c>
      <c r="C817" s="144">
        <v>0</v>
      </c>
    </row>
    <row r="818" spans="1:3" ht="39" customHeight="1">
      <c r="A818" s="142">
        <v>21110</v>
      </c>
      <c r="B818" s="143" t="s">
        <v>787</v>
      </c>
      <c r="C818" s="144">
        <v>50</v>
      </c>
    </row>
    <row r="819" spans="1:3" ht="39" customHeight="1">
      <c r="A819" s="142">
        <v>2111001</v>
      </c>
      <c r="B819" s="145" t="s">
        <v>788</v>
      </c>
      <c r="C819" s="144">
        <v>50</v>
      </c>
    </row>
    <row r="820" spans="1:3" ht="39" customHeight="1">
      <c r="A820" s="142">
        <v>21111</v>
      </c>
      <c r="B820" s="143" t="s">
        <v>789</v>
      </c>
      <c r="C820" s="144">
        <v>0</v>
      </c>
    </row>
    <row r="821" spans="1:3" ht="39" customHeight="1">
      <c r="A821" s="142">
        <v>2111101</v>
      </c>
      <c r="B821" s="145" t="s">
        <v>790</v>
      </c>
      <c r="C821" s="144">
        <v>0</v>
      </c>
    </row>
    <row r="822" spans="1:3" ht="39" customHeight="1">
      <c r="A822" s="142">
        <v>2111102</v>
      </c>
      <c r="B822" s="145" t="s">
        <v>791</v>
      </c>
      <c r="C822" s="144">
        <v>0</v>
      </c>
    </row>
    <row r="823" spans="1:3" ht="39" customHeight="1">
      <c r="A823" s="142">
        <v>2111103</v>
      </c>
      <c r="B823" s="145" t="s">
        <v>792</v>
      </c>
      <c r="C823" s="144">
        <v>0</v>
      </c>
    </row>
    <row r="824" spans="1:3" ht="39" customHeight="1">
      <c r="A824" s="142">
        <v>2111104</v>
      </c>
      <c r="B824" s="145" t="s">
        <v>793</v>
      </c>
      <c r="C824" s="144">
        <v>0</v>
      </c>
    </row>
    <row r="825" spans="1:3" ht="39" customHeight="1">
      <c r="A825" s="142">
        <v>2111199</v>
      </c>
      <c r="B825" s="145" t="s">
        <v>794</v>
      </c>
      <c r="C825" s="144">
        <v>0</v>
      </c>
    </row>
    <row r="826" spans="1:3" ht="39" customHeight="1">
      <c r="A826" s="142">
        <v>21112</v>
      </c>
      <c r="B826" s="143" t="s">
        <v>795</v>
      </c>
      <c r="C826" s="144">
        <v>0</v>
      </c>
    </row>
    <row r="827" spans="1:3" ht="39" customHeight="1">
      <c r="A827" s="142">
        <v>2111201</v>
      </c>
      <c r="B827" s="145" t="s">
        <v>796</v>
      </c>
      <c r="C827" s="144">
        <v>0</v>
      </c>
    </row>
    <row r="828" spans="1:3" ht="39" customHeight="1">
      <c r="A828" s="142">
        <v>21113</v>
      </c>
      <c r="B828" s="143" t="s">
        <v>797</v>
      </c>
      <c r="C828" s="144">
        <v>0</v>
      </c>
    </row>
    <row r="829" spans="1:3" ht="39" customHeight="1">
      <c r="A829" s="142">
        <v>2111301</v>
      </c>
      <c r="B829" s="145" t="s">
        <v>798</v>
      </c>
      <c r="C829" s="144">
        <v>0</v>
      </c>
    </row>
    <row r="830" spans="1:3" ht="39" customHeight="1">
      <c r="A830" s="142">
        <v>21114</v>
      </c>
      <c r="B830" s="143" t="s">
        <v>799</v>
      </c>
      <c r="C830" s="144">
        <v>0</v>
      </c>
    </row>
    <row r="831" spans="1:3" ht="39" customHeight="1">
      <c r="A831" s="142">
        <v>2111401</v>
      </c>
      <c r="B831" s="145" t="s">
        <v>173</v>
      </c>
      <c r="C831" s="144">
        <v>0</v>
      </c>
    </row>
    <row r="832" spans="1:3" ht="39" customHeight="1">
      <c r="A832" s="142">
        <v>2111402</v>
      </c>
      <c r="B832" s="145" t="s">
        <v>174</v>
      </c>
      <c r="C832" s="144">
        <v>0</v>
      </c>
    </row>
    <row r="833" spans="1:3" ht="39" customHeight="1">
      <c r="A833" s="142">
        <v>2111403</v>
      </c>
      <c r="B833" s="145" t="s">
        <v>175</v>
      </c>
      <c r="C833" s="144">
        <v>0</v>
      </c>
    </row>
    <row r="834" spans="1:3" ht="39" customHeight="1">
      <c r="A834" s="142">
        <v>2111404</v>
      </c>
      <c r="B834" s="145" t="s">
        <v>800</v>
      </c>
      <c r="C834" s="144">
        <v>0</v>
      </c>
    </row>
    <row r="835" spans="1:3" ht="39" customHeight="1">
      <c r="A835" s="142">
        <v>2111405</v>
      </c>
      <c r="B835" s="145" t="s">
        <v>801</v>
      </c>
      <c r="C835" s="144">
        <v>0</v>
      </c>
    </row>
    <row r="836" spans="1:3" ht="39" customHeight="1">
      <c r="A836" s="142">
        <v>2111406</v>
      </c>
      <c r="B836" s="145" t="s">
        <v>802</v>
      </c>
      <c r="C836" s="144">
        <v>0</v>
      </c>
    </row>
    <row r="837" spans="1:3" ht="39" customHeight="1">
      <c r="A837" s="142">
        <v>2111407</v>
      </c>
      <c r="B837" s="145" t="s">
        <v>803</v>
      </c>
      <c r="C837" s="144">
        <v>0</v>
      </c>
    </row>
    <row r="838" spans="1:3" ht="39" customHeight="1">
      <c r="A838" s="142">
        <v>2111408</v>
      </c>
      <c r="B838" s="145" t="s">
        <v>804</v>
      </c>
      <c r="C838" s="144">
        <v>0</v>
      </c>
    </row>
    <row r="839" spans="1:3" ht="39" customHeight="1">
      <c r="A839" s="142">
        <v>2111409</v>
      </c>
      <c r="B839" s="145" t="s">
        <v>805</v>
      </c>
      <c r="C839" s="144">
        <v>0</v>
      </c>
    </row>
    <row r="840" spans="1:3" ht="39" customHeight="1">
      <c r="A840" s="142">
        <v>2111410</v>
      </c>
      <c r="B840" s="145" t="s">
        <v>806</v>
      </c>
      <c r="C840" s="144">
        <v>0</v>
      </c>
    </row>
    <row r="841" spans="1:3" ht="39" customHeight="1">
      <c r="A841" s="142">
        <v>2111411</v>
      </c>
      <c r="B841" s="145" t="s">
        <v>216</v>
      </c>
      <c r="C841" s="144">
        <v>0</v>
      </c>
    </row>
    <row r="842" spans="1:3" ht="39" customHeight="1">
      <c r="A842" s="142">
        <v>2111412</v>
      </c>
      <c r="B842" s="145" t="s">
        <v>807</v>
      </c>
      <c r="C842" s="144">
        <v>0</v>
      </c>
    </row>
    <row r="843" spans="1:3" ht="39" customHeight="1">
      <c r="A843" s="142">
        <v>2111413</v>
      </c>
      <c r="B843" s="145" t="s">
        <v>808</v>
      </c>
      <c r="C843" s="144">
        <v>0</v>
      </c>
    </row>
    <row r="844" spans="1:3" ht="39" customHeight="1">
      <c r="A844" s="142">
        <v>2111450</v>
      </c>
      <c r="B844" s="145" t="s">
        <v>182</v>
      </c>
      <c r="C844" s="144">
        <v>0</v>
      </c>
    </row>
    <row r="845" spans="1:3" ht="39" customHeight="1">
      <c r="A845" s="142">
        <v>2111499</v>
      </c>
      <c r="B845" s="145" t="s">
        <v>809</v>
      </c>
      <c r="C845" s="144">
        <v>0</v>
      </c>
    </row>
    <row r="846" spans="1:3" ht="39" customHeight="1">
      <c r="A846" s="142">
        <v>21115</v>
      </c>
      <c r="B846" s="143" t="s">
        <v>810</v>
      </c>
      <c r="C846" s="144">
        <v>0</v>
      </c>
    </row>
    <row r="847" spans="1:3" ht="39" customHeight="1">
      <c r="A847" s="142">
        <v>2111501</v>
      </c>
      <c r="B847" s="145" t="s">
        <v>811</v>
      </c>
      <c r="C847" s="144">
        <v>0</v>
      </c>
    </row>
    <row r="848" spans="1:3" ht="39" customHeight="1">
      <c r="A848" s="142">
        <v>2111502</v>
      </c>
      <c r="B848" s="145" t="s">
        <v>812</v>
      </c>
      <c r="C848" s="144">
        <v>0</v>
      </c>
    </row>
    <row r="849" spans="1:3" ht="39" customHeight="1">
      <c r="A849" s="142">
        <v>2111503</v>
      </c>
      <c r="B849" s="145" t="s">
        <v>813</v>
      </c>
      <c r="C849" s="144">
        <v>0</v>
      </c>
    </row>
    <row r="850" spans="1:3" ht="39" customHeight="1">
      <c r="A850" s="142">
        <v>2111504</v>
      </c>
      <c r="B850" s="145" t="s">
        <v>814</v>
      </c>
      <c r="C850" s="144">
        <v>0</v>
      </c>
    </row>
    <row r="851" spans="1:3" ht="39" customHeight="1">
      <c r="A851" s="142">
        <v>2111599</v>
      </c>
      <c r="B851" s="145" t="s">
        <v>815</v>
      </c>
      <c r="C851" s="144">
        <v>0</v>
      </c>
    </row>
    <row r="852" spans="1:3" ht="39" customHeight="1">
      <c r="A852" s="142">
        <v>21199</v>
      </c>
      <c r="B852" s="143" t="s">
        <v>816</v>
      </c>
      <c r="C852" s="144">
        <v>0</v>
      </c>
    </row>
    <row r="853" spans="1:3" ht="39" customHeight="1">
      <c r="A853" s="142">
        <v>2119901</v>
      </c>
      <c r="B853" s="145" t="s">
        <v>817</v>
      </c>
      <c r="C853" s="144">
        <v>0</v>
      </c>
    </row>
    <row r="854" spans="1:3" ht="39" customHeight="1">
      <c r="A854" s="142">
        <v>212</v>
      </c>
      <c r="B854" s="143" t="s">
        <v>818</v>
      </c>
      <c r="C854" s="144">
        <v>8367</v>
      </c>
    </row>
    <row r="855" spans="1:3" ht="39" customHeight="1">
      <c r="A855" s="142">
        <v>21201</v>
      </c>
      <c r="B855" s="143" t="s">
        <v>819</v>
      </c>
      <c r="C855" s="144">
        <v>953</v>
      </c>
    </row>
    <row r="856" spans="1:3" ht="39" customHeight="1">
      <c r="A856" s="142">
        <v>2120101</v>
      </c>
      <c r="B856" s="145" t="s">
        <v>173</v>
      </c>
      <c r="C856" s="144">
        <v>749</v>
      </c>
    </row>
    <row r="857" spans="1:3" ht="39" customHeight="1">
      <c r="A857" s="142">
        <v>2120102</v>
      </c>
      <c r="B857" s="145" t="s">
        <v>174</v>
      </c>
      <c r="C857" s="144">
        <v>0</v>
      </c>
    </row>
    <row r="858" spans="1:3" ht="39" customHeight="1">
      <c r="A858" s="142">
        <v>2120103</v>
      </c>
      <c r="B858" s="145" t="s">
        <v>175</v>
      </c>
      <c r="C858" s="144">
        <v>0</v>
      </c>
    </row>
    <row r="859" spans="1:3" ht="39" customHeight="1">
      <c r="A859" s="142">
        <v>2120104</v>
      </c>
      <c r="B859" s="145" t="s">
        <v>820</v>
      </c>
      <c r="C859" s="144">
        <v>150</v>
      </c>
    </row>
    <row r="860" spans="1:3" ht="39" customHeight="1">
      <c r="A860" s="142">
        <v>2120105</v>
      </c>
      <c r="B860" s="145" t="s">
        <v>821</v>
      </c>
      <c r="C860" s="144">
        <v>54</v>
      </c>
    </row>
    <row r="861" spans="1:3" ht="39" customHeight="1">
      <c r="A861" s="142">
        <v>2120106</v>
      </c>
      <c r="B861" s="145" t="s">
        <v>822</v>
      </c>
      <c r="C861" s="144">
        <v>0</v>
      </c>
    </row>
    <row r="862" spans="1:3" ht="39" customHeight="1">
      <c r="A862" s="142">
        <v>2120107</v>
      </c>
      <c r="B862" s="145" t="s">
        <v>823</v>
      </c>
      <c r="C862" s="144">
        <v>0</v>
      </c>
    </row>
    <row r="863" spans="1:3" ht="39" customHeight="1">
      <c r="A863" s="142">
        <v>2120108</v>
      </c>
      <c r="B863" s="145" t="s">
        <v>824</v>
      </c>
      <c r="C863" s="144">
        <v>0</v>
      </c>
    </row>
    <row r="864" spans="1:3" ht="39" customHeight="1">
      <c r="A864" s="142">
        <v>2120109</v>
      </c>
      <c r="B864" s="145" t="s">
        <v>825</v>
      </c>
      <c r="C864" s="144">
        <v>0</v>
      </c>
    </row>
    <row r="865" spans="1:3" ht="39" customHeight="1">
      <c r="A865" s="142">
        <v>2120110</v>
      </c>
      <c r="B865" s="145" t="s">
        <v>826</v>
      </c>
      <c r="C865" s="144">
        <v>0</v>
      </c>
    </row>
    <row r="866" spans="1:3" ht="39" customHeight="1">
      <c r="A866" s="142">
        <v>2120199</v>
      </c>
      <c r="B866" s="145" t="s">
        <v>827</v>
      </c>
      <c r="C866" s="144">
        <v>0</v>
      </c>
    </row>
    <row r="867" spans="1:3" ht="39" customHeight="1">
      <c r="A867" s="142">
        <v>21202</v>
      </c>
      <c r="B867" s="143" t="s">
        <v>828</v>
      </c>
      <c r="C867" s="144">
        <v>238</v>
      </c>
    </row>
    <row r="868" spans="1:3" ht="39" customHeight="1">
      <c r="A868" s="142">
        <v>2120201</v>
      </c>
      <c r="B868" s="145" t="s">
        <v>829</v>
      </c>
      <c r="C868" s="144">
        <v>238</v>
      </c>
    </row>
    <row r="869" spans="1:3" ht="39" customHeight="1">
      <c r="A869" s="142">
        <v>21203</v>
      </c>
      <c r="B869" s="143" t="s">
        <v>830</v>
      </c>
      <c r="C869" s="144">
        <v>5662</v>
      </c>
    </row>
    <row r="870" spans="1:3" ht="39" customHeight="1">
      <c r="A870" s="142">
        <v>2120303</v>
      </c>
      <c r="B870" s="145" t="s">
        <v>831</v>
      </c>
      <c r="C870" s="144">
        <v>3179</v>
      </c>
    </row>
    <row r="871" spans="1:3" ht="39" customHeight="1">
      <c r="A871" s="142">
        <v>2120399</v>
      </c>
      <c r="B871" s="145" t="s">
        <v>832</v>
      </c>
      <c r="C871" s="144">
        <v>2483</v>
      </c>
    </row>
    <row r="872" spans="1:3" ht="39" customHeight="1">
      <c r="A872" s="142">
        <v>21205</v>
      </c>
      <c r="B872" s="143" t="s">
        <v>833</v>
      </c>
      <c r="C872" s="144">
        <v>1511</v>
      </c>
    </row>
    <row r="873" spans="1:3" ht="39" customHeight="1">
      <c r="A873" s="142">
        <v>2120501</v>
      </c>
      <c r="B873" s="145" t="s">
        <v>834</v>
      </c>
      <c r="C873" s="144">
        <v>1511</v>
      </c>
    </row>
    <row r="874" spans="1:3" ht="39" customHeight="1">
      <c r="A874" s="142">
        <v>21206</v>
      </c>
      <c r="B874" s="143" t="s">
        <v>835</v>
      </c>
      <c r="C874" s="144">
        <v>0</v>
      </c>
    </row>
    <row r="875" spans="1:3" ht="39" customHeight="1">
      <c r="A875" s="142">
        <v>2120601</v>
      </c>
      <c r="B875" s="145" t="s">
        <v>836</v>
      </c>
      <c r="C875" s="144">
        <v>0</v>
      </c>
    </row>
    <row r="876" spans="1:3" ht="39" customHeight="1">
      <c r="A876" s="142">
        <v>21299</v>
      </c>
      <c r="B876" s="143" t="s">
        <v>837</v>
      </c>
      <c r="C876" s="144">
        <v>3</v>
      </c>
    </row>
    <row r="877" spans="1:3" ht="39" customHeight="1">
      <c r="A877" s="142">
        <v>2129999</v>
      </c>
      <c r="B877" s="145" t="s">
        <v>838</v>
      </c>
      <c r="C877" s="144">
        <v>3</v>
      </c>
    </row>
    <row r="878" spans="1:3" ht="39" customHeight="1">
      <c r="A878" s="142">
        <v>213</v>
      </c>
      <c r="B878" s="143" t="s">
        <v>839</v>
      </c>
      <c r="C878" s="144">
        <v>21951</v>
      </c>
    </row>
    <row r="879" spans="1:3" ht="39" customHeight="1">
      <c r="A879" s="142">
        <v>21301</v>
      </c>
      <c r="B879" s="143" t="s">
        <v>840</v>
      </c>
      <c r="C879" s="144">
        <v>2867</v>
      </c>
    </row>
    <row r="880" spans="1:3" ht="39" customHeight="1">
      <c r="A880" s="142">
        <v>2130101</v>
      </c>
      <c r="B880" s="145" t="s">
        <v>173</v>
      </c>
      <c r="C880" s="144">
        <v>661</v>
      </c>
    </row>
    <row r="881" spans="1:3" ht="39" customHeight="1">
      <c r="A881" s="142">
        <v>2130102</v>
      </c>
      <c r="B881" s="145" t="s">
        <v>174</v>
      </c>
      <c r="C881" s="144">
        <v>0</v>
      </c>
    </row>
    <row r="882" spans="1:3" ht="39" customHeight="1">
      <c r="A882" s="142">
        <v>2130103</v>
      </c>
      <c r="B882" s="145" t="s">
        <v>175</v>
      </c>
      <c r="C882" s="144">
        <v>0</v>
      </c>
    </row>
    <row r="883" spans="1:3" ht="39" customHeight="1">
      <c r="A883" s="142">
        <v>2130104</v>
      </c>
      <c r="B883" s="145" t="s">
        <v>182</v>
      </c>
      <c r="C883" s="144">
        <v>0</v>
      </c>
    </row>
    <row r="884" spans="1:3" ht="39" customHeight="1">
      <c r="A884" s="142">
        <v>2130105</v>
      </c>
      <c r="B884" s="145" t="s">
        <v>841</v>
      </c>
      <c r="C884" s="144">
        <v>0</v>
      </c>
    </row>
    <row r="885" spans="1:3" ht="39" customHeight="1">
      <c r="A885" s="142">
        <v>2130106</v>
      </c>
      <c r="B885" s="145" t="s">
        <v>842</v>
      </c>
      <c r="C885" s="144">
        <v>449</v>
      </c>
    </row>
    <row r="886" spans="1:3" ht="39" customHeight="1">
      <c r="A886" s="142">
        <v>2130108</v>
      </c>
      <c r="B886" s="145" t="s">
        <v>843</v>
      </c>
      <c r="C886" s="144">
        <v>382</v>
      </c>
    </row>
    <row r="887" spans="1:3" ht="39" customHeight="1">
      <c r="A887" s="142">
        <v>2130109</v>
      </c>
      <c r="B887" s="145" t="s">
        <v>844</v>
      </c>
      <c r="C887" s="144">
        <v>0</v>
      </c>
    </row>
    <row r="888" spans="1:3" ht="39" customHeight="1">
      <c r="A888" s="142">
        <v>2130110</v>
      </c>
      <c r="B888" s="145" t="s">
        <v>845</v>
      </c>
      <c r="C888" s="144">
        <v>41</v>
      </c>
    </row>
    <row r="889" spans="1:3" ht="39" customHeight="1">
      <c r="A889" s="142">
        <v>2130111</v>
      </c>
      <c r="B889" s="145" t="s">
        <v>846</v>
      </c>
      <c r="C889" s="144">
        <v>107</v>
      </c>
    </row>
    <row r="890" spans="1:3" ht="39" customHeight="1">
      <c r="A890" s="142">
        <v>2130112</v>
      </c>
      <c r="B890" s="145" t="s">
        <v>847</v>
      </c>
      <c r="C890" s="144">
        <v>0</v>
      </c>
    </row>
    <row r="891" spans="1:3" ht="39" customHeight="1">
      <c r="A891" s="142">
        <v>2130114</v>
      </c>
      <c r="B891" s="145" t="s">
        <v>848</v>
      </c>
      <c r="C891" s="144">
        <v>0</v>
      </c>
    </row>
    <row r="892" spans="1:3" ht="39" customHeight="1">
      <c r="A892" s="142">
        <v>2130119</v>
      </c>
      <c r="B892" s="145" t="s">
        <v>849</v>
      </c>
      <c r="C892" s="144">
        <v>24</v>
      </c>
    </row>
    <row r="893" spans="1:3" ht="39" customHeight="1">
      <c r="A893" s="142">
        <v>2130120</v>
      </c>
      <c r="B893" s="145" t="s">
        <v>850</v>
      </c>
      <c r="C893" s="144">
        <v>0</v>
      </c>
    </row>
    <row r="894" spans="1:3" ht="39" customHeight="1">
      <c r="A894" s="142">
        <v>2130121</v>
      </c>
      <c r="B894" s="145" t="s">
        <v>851</v>
      </c>
      <c r="C894" s="144">
        <v>0</v>
      </c>
    </row>
    <row r="895" spans="1:3" ht="39" customHeight="1">
      <c r="A895" s="142">
        <v>2130122</v>
      </c>
      <c r="B895" s="145" t="s">
        <v>852</v>
      </c>
      <c r="C895" s="144">
        <v>0</v>
      </c>
    </row>
    <row r="896" spans="1:3" ht="39" customHeight="1">
      <c r="A896" s="142">
        <v>2130123</v>
      </c>
      <c r="B896" s="145" t="s">
        <v>853</v>
      </c>
      <c r="C896" s="144">
        <v>496</v>
      </c>
    </row>
    <row r="897" spans="1:3" ht="39" customHeight="1">
      <c r="A897" s="142">
        <v>2130124</v>
      </c>
      <c r="B897" s="145" t="s">
        <v>854</v>
      </c>
      <c r="C897" s="144">
        <v>0</v>
      </c>
    </row>
    <row r="898" spans="1:3" ht="39" customHeight="1">
      <c r="A898" s="142">
        <v>2130125</v>
      </c>
      <c r="B898" s="145" t="s">
        <v>855</v>
      </c>
      <c r="C898" s="144">
        <v>82</v>
      </c>
    </row>
    <row r="899" spans="1:3" ht="39" customHeight="1">
      <c r="A899" s="142">
        <v>2130126</v>
      </c>
      <c r="B899" s="145" t="s">
        <v>856</v>
      </c>
      <c r="C899" s="144">
        <v>110</v>
      </c>
    </row>
    <row r="900" spans="1:3" ht="39" customHeight="1">
      <c r="A900" s="142">
        <v>2130129</v>
      </c>
      <c r="B900" s="145" t="s">
        <v>857</v>
      </c>
      <c r="C900" s="144">
        <v>0</v>
      </c>
    </row>
    <row r="901" spans="1:3" ht="39" customHeight="1">
      <c r="A901" s="142">
        <v>2130135</v>
      </c>
      <c r="B901" s="145" t="s">
        <v>858</v>
      </c>
      <c r="C901" s="144">
        <v>0</v>
      </c>
    </row>
    <row r="902" spans="1:3" ht="39" customHeight="1">
      <c r="A902" s="142">
        <v>2130142</v>
      </c>
      <c r="B902" s="145" t="s">
        <v>859</v>
      </c>
      <c r="C902" s="144">
        <v>0</v>
      </c>
    </row>
    <row r="903" spans="1:3" ht="39" customHeight="1">
      <c r="A903" s="142">
        <v>2130147</v>
      </c>
      <c r="B903" s="145" t="s">
        <v>860</v>
      </c>
      <c r="C903" s="144">
        <v>0</v>
      </c>
    </row>
    <row r="904" spans="1:3" ht="39" customHeight="1">
      <c r="A904" s="142">
        <v>2130148</v>
      </c>
      <c r="B904" s="145" t="s">
        <v>861</v>
      </c>
      <c r="C904" s="144">
        <v>0</v>
      </c>
    </row>
    <row r="905" spans="1:3" ht="39" customHeight="1">
      <c r="A905" s="142">
        <v>2130152</v>
      </c>
      <c r="B905" s="145" t="s">
        <v>862</v>
      </c>
      <c r="C905" s="144">
        <v>404</v>
      </c>
    </row>
    <row r="906" spans="1:3" ht="39" customHeight="1">
      <c r="A906" s="142">
        <v>2130153</v>
      </c>
      <c r="B906" s="145" t="s">
        <v>863</v>
      </c>
      <c r="C906" s="144">
        <v>0</v>
      </c>
    </row>
    <row r="907" spans="1:3" ht="39" customHeight="1">
      <c r="A907" s="142">
        <v>2130199</v>
      </c>
      <c r="B907" s="145" t="s">
        <v>864</v>
      </c>
      <c r="C907" s="144">
        <v>111</v>
      </c>
    </row>
    <row r="908" spans="1:3" ht="39" customHeight="1">
      <c r="A908" s="142">
        <v>21302</v>
      </c>
      <c r="B908" s="143" t="s">
        <v>865</v>
      </c>
      <c r="C908" s="144">
        <v>3777</v>
      </c>
    </row>
    <row r="909" spans="1:3" ht="39" customHeight="1">
      <c r="A909" s="142">
        <v>2130201</v>
      </c>
      <c r="B909" s="145" t="s">
        <v>173</v>
      </c>
      <c r="C909" s="144">
        <v>426</v>
      </c>
    </row>
    <row r="910" spans="1:3" ht="39" customHeight="1">
      <c r="A910" s="142">
        <v>2130202</v>
      </c>
      <c r="B910" s="145" t="s">
        <v>174</v>
      </c>
      <c r="C910" s="144">
        <v>0</v>
      </c>
    </row>
    <row r="911" spans="1:3" ht="39" customHeight="1">
      <c r="A911" s="142">
        <v>2130203</v>
      </c>
      <c r="B911" s="145" t="s">
        <v>175</v>
      </c>
      <c r="C911" s="144">
        <v>0</v>
      </c>
    </row>
    <row r="912" spans="1:3" ht="39" customHeight="1">
      <c r="A912" s="142">
        <v>2130204</v>
      </c>
      <c r="B912" s="145" t="s">
        <v>866</v>
      </c>
      <c r="C912" s="144">
        <v>0</v>
      </c>
    </row>
    <row r="913" spans="1:3" ht="39" customHeight="1">
      <c r="A913" s="142">
        <v>2130205</v>
      </c>
      <c r="B913" s="145" t="s">
        <v>867</v>
      </c>
      <c r="C913" s="144">
        <v>1993</v>
      </c>
    </row>
    <row r="914" spans="1:3" ht="39" customHeight="1">
      <c r="A914" s="142">
        <v>2130206</v>
      </c>
      <c r="B914" s="145" t="s">
        <v>868</v>
      </c>
      <c r="C914" s="144">
        <v>213</v>
      </c>
    </row>
    <row r="915" spans="1:3" ht="39" customHeight="1">
      <c r="A915" s="142">
        <v>2130207</v>
      </c>
      <c r="B915" s="145" t="s">
        <v>869</v>
      </c>
      <c r="C915" s="144">
        <v>4</v>
      </c>
    </row>
    <row r="916" spans="1:3" ht="39" customHeight="1">
      <c r="A916" s="142">
        <v>2130208</v>
      </c>
      <c r="B916" s="145" t="s">
        <v>870</v>
      </c>
      <c r="C916" s="144">
        <v>0</v>
      </c>
    </row>
    <row r="917" spans="1:3" ht="39" customHeight="1">
      <c r="A917" s="142">
        <v>2130209</v>
      </c>
      <c r="B917" s="145" t="s">
        <v>871</v>
      </c>
      <c r="C917" s="144">
        <v>414</v>
      </c>
    </row>
    <row r="918" spans="1:3" ht="39" customHeight="1">
      <c r="A918" s="142">
        <v>2130210</v>
      </c>
      <c r="B918" s="145" t="s">
        <v>872</v>
      </c>
      <c r="C918" s="144">
        <v>0</v>
      </c>
    </row>
    <row r="919" spans="1:3" ht="39" customHeight="1">
      <c r="A919" s="142">
        <v>2130211</v>
      </c>
      <c r="B919" s="145" t="s">
        <v>873</v>
      </c>
      <c r="C919" s="144">
        <v>0</v>
      </c>
    </row>
    <row r="920" spans="1:3" ht="39" customHeight="1">
      <c r="A920" s="142">
        <v>2130212</v>
      </c>
      <c r="B920" s="145" t="s">
        <v>874</v>
      </c>
      <c r="C920" s="144">
        <v>0</v>
      </c>
    </row>
    <row r="921" spans="1:3" ht="39" customHeight="1">
      <c r="A921" s="142">
        <v>2130213</v>
      </c>
      <c r="B921" s="145" t="s">
        <v>875</v>
      </c>
      <c r="C921" s="144">
        <v>90</v>
      </c>
    </row>
    <row r="922" spans="1:3" ht="39" customHeight="1">
      <c r="A922" s="142">
        <v>2130216</v>
      </c>
      <c r="B922" s="145" t="s">
        <v>876</v>
      </c>
      <c r="C922" s="144">
        <v>3</v>
      </c>
    </row>
    <row r="923" spans="1:3" ht="39" customHeight="1">
      <c r="A923" s="142">
        <v>2130217</v>
      </c>
      <c r="B923" s="145" t="s">
        <v>877</v>
      </c>
      <c r="C923" s="144">
        <v>0</v>
      </c>
    </row>
    <row r="924" spans="1:3" ht="39" customHeight="1">
      <c r="A924" s="142">
        <v>2130218</v>
      </c>
      <c r="B924" s="145" t="s">
        <v>878</v>
      </c>
      <c r="C924" s="144">
        <v>0</v>
      </c>
    </row>
    <row r="925" spans="1:3" ht="39" customHeight="1">
      <c r="A925" s="142">
        <v>2130219</v>
      </c>
      <c r="B925" s="145" t="s">
        <v>879</v>
      </c>
      <c r="C925" s="144">
        <v>0</v>
      </c>
    </row>
    <row r="926" spans="1:3" ht="39" customHeight="1">
      <c r="A926" s="142">
        <v>2130220</v>
      </c>
      <c r="B926" s="145" t="s">
        <v>880</v>
      </c>
      <c r="C926" s="144">
        <v>0</v>
      </c>
    </row>
    <row r="927" spans="1:3" ht="39" customHeight="1">
      <c r="A927" s="142">
        <v>2130221</v>
      </c>
      <c r="B927" s="145" t="s">
        <v>881</v>
      </c>
      <c r="C927" s="144">
        <v>0</v>
      </c>
    </row>
    <row r="928" spans="1:3" ht="39" customHeight="1">
      <c r="A928" s="142">
        <v>2130223</v>
      </c>
      <c r="B928" s="145" t="s">
        <v>882</v>
      </c>
      <c r="C928" s="144">
        <v>0</v>
      </c>
    </row>
    <row r="929" spans="1:3" ht="39" customHeight="1">
      <c r="A929" s="142">
        <v>2130224</v>
      </c>
      <c r="B929" s="145" t="s">
        <v>883</v>
      </c>
      <c r="C929" s="144">
        <v>0</v>
      </c>
    </row>
    <row r="930" spans="1:3" ht="39" customHeight="1">
      <c r="A930" s="142">
        <v>2130225</v>
      </c>
      <c r="B930" s="145" t="s">
        <v>884</v>
      </c>
      <c r="C930" s="144">
        <v>0</v>
      </c>
    </row>
    <row r="931" spans="1:3" ht="39" customHeight="1">
      <c r="A931" s="142">
        <v>2130226</v>
      </c>
      <c r="B931" s="145" t="s">
        <v>885</v>
      </c>
      <c r="C931" s="144">
        <v>0</v>
      </c>
    </row>
    <row r="932" spans="1:3" ht="39" customHeight="1">
      <c r="A932" s="142">
        <v>2130227</v>
      </c>
      <c r="B932" s="145" t="s">
        <v>886</v>
      </c>
      <c r="C932" s="144">
        <v>0</v>
      </c>
    </row>
    <row r="933" spans="1:3" ht="39" customHeight="1">
      <c r="A933" s="142">
        <v>2130232</v>
      </c>
      <c r="B933" s="145" t="s">
        <v>887</v>
      </c>
      <c r="C933" s="144">
        <v>8</v>
      </c>
    </row>
    <row r="934" spans="1:3" ht="39" customHeight="1">
      <c r="A934" s="142">
        <v>2130233</v>
      </c>
      <c r="B934" s="145" t="s">
        <v>888</v>
      </c>
      <c r="C934" s="144">
        <v>26</v>
      </c>
    </row>
    <row r="935" spans="1:3" ht="39" customHeight="1">
      <c r="A935" s="142">
        <v>2130234</v>
      </c>
      <c r="B935" s="145" t="s">
        <v>889</v>
      </c>
      <c r="C935" s="144">
        <v>580</v>
      </c>
    </row>
    <row r="936" spans="1:3" ht="39" customHeight="1">
      <c r="A936" s="142">
        <v>2130299</v>
      </c>
      <c r="B936" s="145" t="s">
        <v>890</v>
      </c>
      <c r="C936" s="144">
        <v>20</v>
      </c>
    </row>
    <row r="937" spans="1:3" ht="39" customHeight="1">
      <c r="A937" s="142">
        <v>21303</v>
      </c>
      <c r="B937" s="143" t="s">
        <v>891</v>
      </c>
      <c r="C937" s="144">
        <v>4064</v>
      </c>
    </row>
    <row r="938" spans="1:3" ht="39" customHeight="1">
      <c r="A938" s="142">
        <v>2130301</v>
      </c>
      <c r="B938" s="145" t="s">
        <v>173</v>
      </c>
      <c r="C938" s="144">
        <v>298</v>
      </c>
    </row>
    <row r="939" spans="1:3" ht="39" customHeight="1">
      <c r="A939" s="142">
        <v>2130302</v>
      </c>
      <c r="B939" s="145" t="s">
        <v>174</v>
      </c>
      <c r="C939" s="144">
        <v>0</v>
      </c>
    </row>
    <row r="940" spans="1:3" ht="39" customHeight="1">
      <c r="A940" s="142">
        <v>2130303</v>
      </c>
      <c r="B940" s="145" t="s">
        <v>175</v>
      </c>
      <c r="C940" s="144">
        <v>0</v>
      </c>
    </row>
    <row r="941" spans="1:3" ht="39" customHeight="1">
      <c r="A941" s="142">
        <v>2130304</v>
      </c>
      <c r="B941" s="145" t="s">
        <v>892</v>
      </c>
      <c r="C941" s="144">
        <v>0</v>
      </c>
    </row>
    <row r="942" spans="1:3" ht="39" customHeight="1">
      <c r="A942" s="142">
        <v>2130305</v>
      </c>
      <c r="B942" s="145" t="s">
        <v>893</v>
      </c>
      <c r="C942" s="144">
        <v>146</v>
      </c>
    </row>
    <row r="943" spans="1:3" ht="39" customHeight="1">
      <c r="A943" s="142">
        <v>2130306</v>
      </c>
      <c r="B943" s="145" t="s">
        <v>894</v>
      </c>
      <c r="C943" s="144">
        <v>254</v>
      </c>
    </row>
    <row r="944" spans="1:3" ht="39" customHeight="1">
      <c r="A944" s="142">
        <v>2130307</v>
      </c>
      <c r="B944" s="145" t="s">
        <v>895</v>
      </c>
      <c r="C944" s="144">
        <v>0</v>
      </c>
    </row>
    <row r="945" spans="1:3" ht="39" customHeight="1">
      <c r="A945" s="142">
        <v>2130308</v>
      </c>
      <c r="B945" s="145" t="s">
        <v>896</v>
      </c>
      <c r="C945" s="144">
        <v>0</v>
      </c>
    </row>
    <row r="946" spans="1:3" ht="39" customHeight="1">
      <c r="A946" s="142">
        <v>2130309</v>
      </c>
      <c r="B946" s="145" t="s">
        <v>897</v>
      </c>
      <c r="C946" s="144">
        <v>0</v>
      </c>
    </row>
    <row r="947" spans="1:3" ht="39" customHeight="1">
      <c r="A947" s="142">
        <v>2130310</v>
      </c>
      <c r="B947" s="145" t="s">
        <v>898</v>
      </c>
      <c r="C947" s="144">
        <v>1448</v>
      </c>
    </row>
    <row r="948" spans="1:3" ht="39" customHeight="1">
      <c r="A948" s="142">
        <v>2130311</v>
      </c>
      <c r="B948" s="145" t="s">
        <v>899</v>
      </c>
      <c r="C948" s="144">
        <v>0</v>
      </c>
    </row>
    <row r="949" spans="1:3" ht="39" customHeight="1">
      <c r="A949" s="142">
        <v>2130312</v>
      </c>
      <c r="B949" s="145" t="s">
        <v>900</v>
      </c>
      <c r="C949" s="144">
        <v>0</v>
      </c>
    </row>
    <row r="950" spans="1:3" ht="39" customHeight="1">
      <c r="A950" s="142">
        <v>2130313</v>
      </c>
      <c r="B950" s="145" t="s">
        <v>901</v>
      </c>
      <c r="C950" s="144">
        <v>0</v>
      </c>
    </row>
    <row r="951" spans="1:3" ht="39" customHeight="1">
      <c r="A951" s="142">
        <v>2130314</v>
      </c>
      <c r="B951" s="145" t="s">
        <v>902</v>
      </c>
      <c r="C951" s="144">
        <v>30</v>
      </c>
    </row>
    <row r="952" spans="1:3" ht="39" customHeight="1">
      <c r="A952" s="142">
        <v>2130315</v>
      </c>
      <c r="B952" s="145" t="s">
        <v>903</v>
      </c>
      <c r="C952" s="144">
        <v>246</v>
      </c>
    </row>
    <row r="953" spans="1:3" ht="39" customHeight="1">
      <c r="A953" s="142">
        <v>2130316</v>
      </c>
      <c r="B953" s="145" t="s">
        <v>904</v>
      </c>
      <c r="C953" s="144">
        <v>343</v>
      </c>
    </row>
    <row r="954" spans="1:3" ht="39" customHeight="1">
      <c r="A954" s="142">
        <v>2130317</v>
      </c>
      <c r="B954" s="145" t="s">
        <v>905</v>
      </c>
      <c r="C954" s="144">
        <v>0</v>
      </c>
    </row>
    <row r="955" spans="1:3" ht="39" customHeight="1">
      <c r="A955" s="142">
        <v>2130318</v>
      </c>
      <c r="B955" s="145" t="s">
        <v>906</v>
      </c>
      <c r="C955" s="144">
        <v>0</v>
      </c>
    </row>
    <row r="956" spans="1:3" ht="39" customHeight="1">
      <c r="A956" s="142">
        <v>2130321</v>
      </c>
      <c r="B956" s="145" t="s">
        <v>907</v>
      </c>
      <c r="C956" s="144">
        <v>0</v>
      </c>
    </row>
    <row r="957" spans="1:3" ht="39" customHeight="1">
      <c r="A957" s="142">
        <v>2130322</v>
      </c>
      <c r="B957" s="145" t="s">
        <v>908</v>
      </c>
      <c r="C957" s="144">
        <v>0</v>
      </c>
    </row>
    <row r="958" spans="1:3" ht="39" customHeight="1">
      <c r="A958" s="142">
        <v>2130331</v>
      </c>
      <c r="B958" s="145" t="s">
        <v>909</v>
      </c>
      <c r="C958" s="144">
        <v>11</v>
      </c>
    </row>
    <row r="959" spans="1:3" ht="39" customHeight="1">
      <c r="A959" s="142">
        <v>2130332</v>
      </c>
      <c r="B959" s="145" t="s">
        <v>910</v>
      </c>
      <c r="C959" s="144">
        <v>0</v>
      </c>
    </row>
    <row r="960" spans="1:3" ht="39" customHeight="1">
      <c r="A960" s="142">
        <v>2130333</v>
      </c>
      <c r="B960" s="145" t="s">
        <v>882</v>
      </c>
      <c r="C960" s="144">
        <v>0</v>
      </c>
    </row>
    <row r="961" spans="1:3" ht="39" customHeight="1">
      <c r="A961" s="142">
        <v>2130334</v>
      </c>
      <c r="B961" s="145" t="s">
        <v>911</v>
      </c>
      <c r="C961" s="144">
        <v>0</v>
      </c>
    </row>
    <row r="962" spans="1:3" ht="39" customHeight="1">
      <c r="A962" s="142">
        <v>2130335</v>
      </c>
      <c r="B962" s="145" t="s">
        <v>912</v>
      </c>
      <c r="C962" s="144">
        <v>1248</v>
      </c>
    </row>
    <row r="963" spans="1:3" ht="39" customHeight="1">
      <c r="A963" s="142">
        <v>2130399</v>
      </c>
      <c r="B963" s="145" t="s">
        <v>913</v>
      </c>
      <c r="C963" s="144">
        <v>40</v>
      </c>
    </row>
    <row r="964" spans="1:3" ht="39" customHeight="1">
      <c r="A964" s="142">
        <v>21304</v>
      </c>
      <c r="B964" s="143" t="s">
        <v>914</v>
      </c>
      <c r="C964" s="144">
        <v>0</v>
      </c>
    </row>
    <row r="965" spans="1:3" ht="39" customHeight="1">
      <c r="A965" s="142">
        <v>2130401</v>
      </c>
      <c r="B965" s="145" t="s">
        <v>173</v>
      </c>
      <c r="C965" s="144">
        <v>0</v>
      </c>
    </row>
    <row r="966" spans="1:3" ht="39" customHeight="1">
      <c r="A966" s="142">
        <v>2130402</v>
      </c>
      <c r="B966" s="145" t="s">
        <v>174</v>
      </c>
      <c r="C966" s="144">
        <v>0</v>
      </c>
    </row>
    <row r="967" spans="1:3" ht="39" customHeight="1">
      <c r="A967" s="142">
        <v>2130403</v>
      </c>
      <c r="B967" s="145" t="s">
        <v>175</v>
      </c>
      <c r="C967" s="144">
        <v>0</v>
      </c>
    </row>
    <row r="968" spans="1:3" ht="39" customHeight="1">
      <c r="A968" s="142">
        <v>2130404</v>
      </c>
      <c r="B968" s="145" t="s">
        <v>915</v>
      </c>
      <c r="C968" s="144">
        <v>0</v>
      </c>
    </row>
    <row r="969" spans="1:3" ht="39" customHeight="1">
      <c r="A969" s="142">
        <v>2130405</v>
      </c>
      <c r="B969" s="145" t="s">
        <v>916</v>
      </c>
      <c r="C969" s="144">
        <v>0</v>
      </c>
    </row>
    <row r="970" spans="1:3" ht="39" customHeight="1">
      <c r="A970" s="142">
        <v>2130406</v>
      </c>
      <c r="B970" s="145" t="s">
        <v>917</v>
      </c>
      <c r="C970" s="144">
        <v>0</v>
      </c>
    </row>
    <row r="971" spans="1:3" ht="39" customHeight="1">
      <c r="A971" s="142">
        <v>2130407</v>
      </c>
      <c r="B971" s="145" t="s">
        <v>918</v>
      </c>
      <c r="C971" s="144">
        <v>0</v>
      </c>
    </row>
    <row r="972" spans="1:3" ht="39" customHeight="1">
      <c r="A972" s="142">
        <v>2130408</v>
      </c>
      <c r="B972" s="145" t="s">
        <v>919</v>
      </c>
      <c r="C972" s="144">
        <v>0</v>
      </c>
    </row>
    <row r="973" spans="1:3" ht="39" customHeight="1">
      <c r="A973" s="142">
        <v>2130409</v>
      </c>
      <c r="B973" s="145" t="s">
        <v>920</v>
      </c>
      <c r="C973" s="144">
        <v>0</v>
      </c>
    </row>
    <row r="974" spans="1:3" ht="39" customHeight="1">
      <c r="A974" s="142">
        <v>2130499</v>
      </c>
      <c r="B974" s="145" t="s">
        <v>921</v>
      </c>
      <c r="C974" s="144">
        <v>0</v>
      </c>
    </row>
    <row r="975" spans="1:3" ht="39" customHeight="1">
      <c r="A975" s="142">
        <v>21305</v>
      </c>
      <c r="B975" s="143" t="s">
        <v>922</v>
      </c>
      <c r="C975" s="144">
        <v>7432</v>
      </c>
    </row>
    <row r="976" spans="1:3" ht="39" customHeight="1">
      <c r="A976" s="142">
        <v>2130501</v>
      </c>
      <c r="B976" s="145" t="s">
        <v>173</v>
      </c>
      <c r="C976" s="144">
        <v>194</v>
      </c>
    </row>
    <row r="977" spans="1:3" ht="39" customHeight="1">
      <c r="A977" s="142">
        <v>2130502</v>
      </c>
      <c r="B977" s="145" t="s">
        <v>174</v>
      </c>
      <c r="C977" s="144">
        <v>30</v>
      </c>
    </row>
    <row r="978" spans="1:3" ht="39" customHeight="1">
      <c r="A978" s="142">
        <v>2130503</v>
      </c>
      <c r="B978" s="145" t="s">
        <v>175</v>
      </c>
      <c r="C978" s="144">
        <v>0</v>
      </c>
    </row>
    <row r="979" spans="1:3" ht="39" customHeight="1">
      <c r="A979" s="142">
        <v>2130504</v>
      </c>
      <c r="B979" s="145" t="s">
        <v>923</v>
      </c>
      <c r="C979" s="144">
        <v>63</v>
      </c>
    </row>
    <row r="980" spans="1:3" ht="39" customHeight="1">
      <c r="A980" s="142">
        <v>2130505</v>
      </c>
      <c r="B980" s="145" t="s">
        <v>924</v>
      </c>
      <c r="C980" s="144">
        <v>50</v>
      </c>
    </row>
    <row r="981" spans="1:3" ht="39" customHeight="1">
      <c r="A981" s="142">
        <v>2130506</v>
      </c>
      <c r="B981" s="145" t="s">
        <v>925</v>
      </c>
      <c r="C981" s="144">
        <v>0</v>
      </c>
    </row>
    <row r="982" spans="1:3" ht="39" customHeight="1">
      <c r="A982" s="142">
        <v>2130507</v>
      </c>
      <c r="B982" s="145" t="s">
        <v>926</v>
      </c>
      <c r="C982" s="144">
        <v>0</v>
      </c>
    </row>
    <row r="983" spans="1:3" ht="39" customHeight="1">
      <c r="A983" s="142">
        <v>2130508</v>
      </c>
      <c r="B983" s="145" t="s">
        <v>927</v>
      </c>
      <c r="C983" s="144">
        <v>0</v>
      </c>
    </row>
    <row r="984" spans="1:3" ht="39" customHeight="1">
      <c r="A984" s="142">
        <v>2130550</v>
      </c>
      <c r="B984" s="145" t="s">
        <v>928</v>
      </c>
      <c r="C984" s="144">
        <v>0</v>
      </c>
    </row>
    <row r="985" spans="1:3" ht="39" customHeight="1">
      <c r="A985" s="142">
        <v>2130599</v>
      </c>
      <c r="B985" s="145" t="s">
        <v>929</v>
      </c>
      <c r="C985" s="144">
        <v>7095</v>
      </c>
    </row>
    <row r="986" spans="1:3" ht="39" customHeight="1">
      <c r="A986" s="142">
        <v>21306</v>
      </c>
      <c r="B986" s="143" t="s">
        <v>930</v>
      </c>
      <c r="C986" s="144">
        <v>849</v>
      </c>
    </row>
    <row r="987" spans="1:3" ht="39" customHeight="1">
      <c r="A987" s="142">
        <v>2130601</v>
      </c>
      <c r="B987" s="145" t="s">
        <v>497</v>
      </c>
      <c r="C987" s="144">
        <v>0</v>
      </c>
    </row>
    <row r="988" spans="1:3" ht="39" customHeight="1">
      <c r="A988" s="142">
        <v>2130602</v>
      </c>
      <c r="B988" s="145" t="s">
        <v>931</v>
      </c>
      <c r="C988" s="144">
        <v>651</v>
      </c>
    </row>
    <row r="989" spans="1:3" ht="39" customHeight="1">
      <c r="A989" s="142">
        <v>2130603</v>
      </c>
      <c r="B989" s="145" t="s">
        <v>932</v>
      </c>
      <c r="C989" s="144">
        <v>198</v>
      </c>
    </row>
    <row r="990" spans="1:3" ht="39" customHeight="1">
      <c r="A990" s="142">
        <v>2130604</v>
      </c>
      <c r="B990" s="145" t="s">
        <v>933</v>
      </c>
      <c r="C990" s="144">
        <v>0</v>
      </c>
    </row>
    <row r="991" spans="1:3" ht="39" customHeight="1">
      <c r="A991" s="142">
        <v>2130699</v>
      </c>
      <c r="B991" s="145" t="s">
        <v>934</v>
      </c>
      <c r="C991" s="144">
        <v>0</v>
      </c>
    </row>
    <row r="992" spans="1:3" ht="39" customHeight="1">
      <c r="A992" s="142">
        <v>21307</v>
      </c>
      <c r="B992" s="143" t="s">
        <v>935</v>
      </c>
      <c r="C992" s="144">
        <v>2903</v>
      </c>
    </row>
    <row r="993" spans="1:3" ht="39" customHeight="1">
      <c r="A993" s="142">
        <v>2130701</v>
      </c>
      <c r="B993" s="145" t="s">
        <v>936</v>
      </c>
      <c r="C993" s="144">
        <v>1209</v>
      </c>
    </row>
    <row r="994" spans="1:3" ht="39" customHeight="1">
      <c r="A994" s="142">
        <v>2130704</v>
      </c>
      <c r="B994" s="145" t="s">
        <v>937</v>
      </c>
      <c r="C994" s="144">
        <v>0</v>
      </c>
    </row>
    <row r="995" spans="1:3" ht="39" customHeight="1">
      <c r="A995" s="142">
        <v>2130705</v>
      </c>
      <c r="B995" s="145" t="s">
        <v>938</v>
      </c>
      <c r="C995" s="144">
        <v>1654</v>
      </c>
    </row>
    <row r="996" spans="1:3" ht="39" customHeight="1">
      <c r="A996" s="142">
        <v>2130706</v>
      </c>
      <c r="B996" s="145" t="s">
        <v>939</v>
      </c>
      <c r="C996" s="144">
        <v>0</v>
      </c>
    </row>
    <row r="997" spans="1:3" ht="39" customHeight="1">
      <c r="A997" s="142">
        <v>2130707</v>
      </c>
      <c r="B997" s="145" t="s">
        <v>940</v>
      </c>
      <c r="C997" s="144">
        <v>40</v>
      </c>
    </row>
    <row r="998" spans="1:3" ht="39" customHeight="1">
      <c r="A998" s="142">
        <v>2130799</v>
      </c>
      <c r="B998" s="145" t="s">
        <v>941</v>
      </c>
      <c r="C998" s="144">
        <v>0</v>
      </c>
    </row>
    <row r="999" spans="1:3" ht="39" customHeight="1">
      <c r="A999" s="142">
        <v>21308</v>
      </c>
      <c r="B999" s="143" t="s">
        <v>942</v>
      </c>
      <c r="C999" s="144">
        <v>59</v>
      </c>
    </row>
    <row r="1000" spans="1:3" ht="39" customHeight="1">
      <c r="A1000" s="142">
        <v>2130801</v>
      </c>
      <c r="B1000" s="145" t="s">
        <v>943</v>
      </c>
      <c r="C1000" s="144">
        <v>0</v>
      </c>
    </row>
    <row r="1001" spans="1:3" ht="39" customHeight="1">
      <c r="A1001" s="142">
        <v>2130802</v>
      </c>
      <c r="B1001" s="145" t="s">
        <v>944</v>
      </c>
      <c r="C1001" s="144">
        <v>0</v>
      </c>
    </row>
    <row r="1002" spans="1:3" ht="39" customHeight="1">
      <c r="A1002" s="142">
        <v>2130899</v>
      </c>
      <c r="B1002" s="145" t="s">
        <v>945</v>
      </c>
      <c r="C1002" s="144">
        <v>59</v>
      </c>
    </row>
    <row r="1003" spans="1:3" ht="39" customHeight="1">
      <c r="A1003" s="142">
        <v>21309</v>
      </c>
      <c r="B1003" s="143" t="s">
        <v>946</v>
      </c>
      <c r="C1003" s="144">
        <v>0</v>
      </c>
    </row>
    <row r="1004" spans="1:3" ht="39" customHeight="1">
      <c r="A1004" s="142">
        <v>2130901</v>
      </c>
      <c r="B1004" s="145" t="s">
        <v>947</v>
      </c>
      <c r="C1004" s="144">
        <v>0</v>
      </c>
    </row>
    <row r="1005" spans="1:3" ht="39" customHeight="1">
      <c r="A1005" s="142">
        <v>2130902</v>
      </c>
      <c r="B1005" s="145" t="s">
        <v>948</v>
      </c>
      <c r="C1005" s="144">
        <v>0</v>
      </c>
    </row>
    <row r="1006" spans="1:3" ht="39" customHeight="1">
      <c r="A1006" s="142">
        <v>2130999</v>
      </c>
      <c r="B1006" s="145" t="s">
        <v>949</v>
      </c>
      <c r="C1006" s="144">
        <v>0</v>
      </c>
    </row>
    <row r="1007" spans="1:3" ht="39" customHeight="1">
      <c r="A1007" s="142">
        <v>21399</v>
      </c>
      <c r="B1007" s="143" t="s">
        <v>950</v>
      </c>
      <c r="C1007" s="144">
        <v>0</v>
      </c>
    </row>
    <row r="1008" spans="1:3" ht="39" customHeight="1">
      <c r="A1008" s="142">
        <v>2139901</v>
      </c>
      <c r="B1008" s="145" t="s">
        <v>951</v>
      </c>
      <c r="C1008" s="144">
        <v>0</v>
      </c>
    </row>
    <row r="1009" spans="1:3" ht="39" customHeight="1">
      <c r="A1009" s="142">
        <v>2139999</v>
      </c>
      <c r="B1009" s="145" t="s">
        <v>952</v>
      </c>
      <c r="C1009" s="144">
        <v>0</v>
      </c>
    </row>
    <row r="1010" spans="1:3" ht="39" customHeight="1">
      <c r="A1010" s="142">
        <v>214</v>
      </c>
      <c r="B1010" s="143" t="s">
        <v>953</v>
      </c>
      <c r="C1010" s="144">
        <v>6622</v>
      </c>
    </row>
    <row r="1011" spans="1:3" ht="39" customHeight="1">
      <c r="A1011" s="142">
        <v>21401</v>
      </c>
      <c r="B1011" s="143" t="s">
        <v>954</v>
      </c>
      <c r="C1011" s="144">
        <v>3367</v>
      </c>
    </row>
    <row r="1012" spans="1:3" ht="39" customHeight="1">
      <c r="A1012" s="142">
        <v>2140101</v>
      </c>
      <c r="B1012" s="145" t="s">
        <v>173</v>
      </c>
      <c r="C1012" s="144">
        <v>1081</v>
      </c>
    </row>
    <row r="1013" spans="1:3" ht="39" customHeight="1">
      <c r="A1013" s="142">
        <v>2140102</v>
      </c>
      <c r="B1013" s="145" t="s">
        <v>174</v>
      </c>
      <c r="C1013" s="144">
        <v>0</v>
      </c>
    </row>
    <row r="1014" spans="1:3" ht="39" customHeight="1">
      <c r="A1014" s="142">
        <v>2140103</v>
      </c>
      <c r="B1014" s="145" t="s">
        <v>175</v>
      </c>
      <c r="C1014" s="144">
        <v>0</v>
      </c>
    </row>
    <row r="1015" spans="1:3" ht="39" customHeight="1">
      <c r="A1015" s="142">
        <v>2140104</v>
      </c>
      <c r="B1015" s="145" t="s">
        <v>955</v>
      </c>
      <c r="C1015" s="144">
        <v>830</v>
      </c>
    </row>
    <row r="1016" spans="1:3" ht="39" customHeight="1">
      <c r="A1016" s="142">
        <v>2140105</v>
      </c>
      <c r="B1016" s="145" t="s">
        <v>956</v>
      </c>
      <c r="C1016" s="144">
        <v>681</v>
      </c>
    </row>
    <row r="1017" spans="1:3" ht="39" customHeight="1">
      <c r="A1017" s="142">
        <v>2140106</v>
      </c>
      <c r="B1017" s="145" t="s">
        <v>957</v>
      </c>
      <c r="C1017" s="144">
        <v>372</v>
      </c>
    </row>
    <row r="1018" spans="1:3" ht="39" customHeight="1">
      <c r="A1018" s="142">
        <v>2140107</v>
      </c>
      <c r="B1018" s="145" t="s">
        <v>958</v>
      </c>
      <c r="C1018" s="144">
        <v>0</v>
      </c>
    </row>
    <row r="1019" spans="1:3" ht="39" customHeight="1">
      <c r="A1019" s="142">
        <v>2140108</v>
      </c>
      <c r="B1019" s="145" t="s">
        <v>959</v>
      </c>
      <c r="C1019" s="144">
        <v>0</v>
      </c>
    </row>
    <row r="1020" spans="1:3" ht="39" customHeight="1">
      <c r="A1020" s="142">
        <v>2140109</v>
      </c>
      <c r="B1020" s="145" t="s">
        <v>960</v>
      </c>
      <c r="C1020" s="144">
        <v>0</v>
      </c>
    </row>
    <row r="1021" spans="1:3" ht="39" customHeight="1">
      <c r="A1021" s="142">
        <v>2140110</v>
      </c>
      <c r="B1021" s="145" t="s">
        <v>961</v>
      </c>
      <c r="C1021" s="144">
        <v>0</v>
      </c>
    </row>
    <row r="1022" spans="1:3" ht="39" customHeight="1">
      <c r="A1022" s="142">
        <v>2140111</v>
      </c>
      <c r="B1022" s="145" t="s">
        <v>962</v>
      </c>
      <c r="C1022" s="144">
        <v>0</v>
      </c>
    </row>
    <row r="1023" spans="1:3" ht="39" customHeight="1">
      <c r="A1023" s="142">
        <v>2140112</v>
      </c>
      <c r="B1023" s="145" t="s">
        <v>963</v>
      </c>
      <c r="C1023" s="144">
        <v>0</v>
      </c>
    </row>
    <row r="1024" spans="1:3" ht="39" customHeight="1">
      <c r="A1024" s="142">
        <v>2140113</v>
      </c>
      <c r="B1024" s="145" t="s">
        <v>964</v>
      </c>
      <c r="C1024" s="144">
        <v>0</v>
      </c>
    </row>
    <row r="1025" spans="1:3" ht="39" customHeight="1">
      <c r="A1025" s="142">
        <v>2140114</v>
      </c>
      <c r="B1025" s="145" t="s">
        <v>965</v>
      </c>
      <c r="C1025" s="144">
        <v>0</v>
      </c>
    </row>
    <row r="1026" spans="1:3" ht="39" customHeight="1">
      <c r="A1026" s="142">
        <v>2140122</v>
      </c>
      <c r="B1026" s="145" t="s">
        <v>966</v>
      </c>
      <c r="C1026" s="144">
        <v>0</v>
      </c>
    </row>
    <row r="1027" spans="1:3" ht="39" customHeight="1">
      <c r="A1027" s="142">
        <v>2140123</v>
      </c>
      <c r="B1027" s="145" t="s">
        <v>967</v>
      </c>
      <c r="C1027" s="144">
        <v>0</v>
      </c>
    </row>
    <row r="1028" spans="1:3" ht="39" customHeight="1">
      <c r="A1028" s="142">
        <v>2140124</v>
      </c>
      <c r="B1028" s="145" t="s">
        <v>968</v>
      </c>
      <c r="C1028" s="144">
        <v>0</v>
      </c>
    </row>
    <row r="1029" spans="1:3" ht="39" customHeight="1">
      <c r="A1029" s="142">
        <v>2140125</v>
      </c>
      <c r="B1029" s="145" t="s">
        <v>969</v>
      </c>
      <c r="C1029" s="144">
        <v>0</v>
      </c>
    </row>
    <row r="1030" spans="1:3" ht="39" customHeight="1">
      <c r="A1030" s="142">
        <v>2140126</v>
      </c>
      <c r="B1030" s="145" t="s">
        <v>970</v>
      </c>
      <c r="C1030" s="144">
        <v>0</v>
      </c>
    </row>
    <row r="1031" spans="1:3" ht="39" customHeight="1">
      <c r="A1031" s="142">
        <v>2140127</v>
      </c>
      <c r="B1031" s="145" t="s">
        <v>971</v>
      </c>
      <c r="C1031" s="144">
        <v>0</v>
      </c>
    </row>
    <row r="1032" spans="1:3" ht="39" customHeight="1">
      <c r="A1032" s="142">
        <v>2140128</v>
      </c>
      <c r="B1032" s="145" t="s">
        <v>972</v>
      </c>
      <c r="C1032" s="144">
        <v>0</v>
      </c>
    </row>
    <row r="1033" spans="1:3" ht="39" customHeight="1">
      <c r="A1033" s="142">
        <v>2140129</v>
      </c>
      <c r="B1033" s="145" t="s">
        <v>973</v>
      </c>
      <c r="C1033" s="144">
        <v>0</v>
      </c>
    </row>
    <row r="1034" spans="1:3" ht="39" customHeight="1">
      <c r="A1034" s="142">
        <v>2140130</v>
      </c>
      <c r="B1034" s="145" t="s">
        <v>974</v>
      </c>
      <c r="C1034" s="144">
        <v>0</v>
      </c>
    </row>
    <row r="1035" spans="1:3" ht="39" customHeight="1">
      <c r="A1035" s="142">
        <v>2140131</v>
      </c>
      <c r="B1035" s="145" t="s">
        <v>975</v>
      </c>
      <c r="C1035" s="144">
        <v>0</v>
      </c>
    </row>
    <row r="1036" spans="1:3" ht="39" customHeight="1">
      <c r="A1036" s="142">
        <v>2140133</v>
      </c>
      <c r="B1036" s="145" t="s">
        <v>976</v>
      </c>
      <c r="C1036" s="144">
        <v>0</v>
      </c>
    </row>
    <row r="1037" spans="1:3" ht="39" customHeight="1">
      <c r="A1037" s="142">
        <v>2140136</v>
      </c>
      <c r="B1037" s="145" t="s">
        <v>977</v>
      </c>
      <c r="C1037" s="144">
        <v>0</v>
      </c>
    </row>
    <row r="1038" spans="1:3" ht="39" customHeight="1">
      <c r="A1038" s="142">
        <v>2140138</v>
      </c>
      <c r="B1038" s="145" t="s">
        <v>978</v>
      </c>
      <c r="C1038" s="144">
        <v>0</v>
      </c>
    </row>
    <row r="1039" spans="1:3" ht="39" customHeight="1">
      <c r="A1039" s="142">
        <v>2140139</v>
      </c>
      <c r="B1039" s="145" t="s">
        <v>979</v>
      </c>
      <c r="C1039" s="144">
        <v>395</v>
      </c>
    </row>
    <row r="1040" spans="1:3" ht="39" customHeight="1">
      <c r="A1040" s="142">
        <v>2140199</v>
      </c>
      <c r="B1040" s="145" t="s">
        <v>980</v>
      </c>
      <c r="C1040" s="144">
        <v>8</v>
      </c>
    </row>
    <row r="1041" spans="1:3" ht="39" customHeight="1">
      <c r="A1041" s="142">
        <v>21402</v>
      </c>
      <c r="B1041" s="143" t="s">
        <v>981</v>
      </c>
      <c r="C1041" s="144">
        <v>0</v>
      </c>
    </row>
    <row r="1042" spans="1:3" ht="39" customHeight="1">
      <c r="A1042" s="142">
        <v>2140201</v>
      </c>
      <c r="B1042" s="145" t="s">
        <v>173</v>
      </c>
      <c r="C1042" s="144">
        <v>0</v>
      </c>
    </row>
    <row r="1043" spans="1:3" ht="39" customHeight="1">
      <c r="A1043" s="142">
        <v>2140202</v>
      </c>
      <c r="B1043" s="145" t="s">
        <v>174</v>
      </c>
      <c r="C1043" s="144">
        <v>0</v>
      </c>
    </row>
    <row r="1044" spans="1:3" ht="39" customHeight="1">
      <c r="A1044" s="142">
        <v>2140203</v>
      </c>
      <c r="B1044" s="145" t="s">
        <v>175</v>
      </c>
      <c r="C1044" s="144">
        <v>0</v>
      </c>
    </row>
    <row r="1045" spans="1:3" ht="39" customHeight="1">
      <c r="A1045" s="142">
        <v>2140204</v>
      </c>
      <c r="B1045" s="145" t="s">
        <v>982</v>
      </c>
      <c r="C1045" s="144">
        <v>0</v>
      </c>
    </row>
    <row r="1046" spans="1:3" ht="39" customHeight="1">
      <c r="A1046" s="142">
        <v>2140205</v>
      </c>
      <c r="B1046" s="145" t="s">
        <v>983</v>
      </c>
      <c r="C1046" s="144">
        <v>0</v>
      </c>
    </row>
    <row r="1047" spans="1:3" ht="39" customHeight="1">
      <c r="A1047" s="142">
        <v>2140206</v>
      </c>
      <c r="B1047" s="145" t="s">
        <v>984</v>
      </c>
      <c r="C1047" s="144">
        <v>0</v>
      </c>
    </row>
    <row r="1048" spans="1:3" ht="39" customHeight="1">
      <c r="A1048" s="142">
        <v>2140207</v>
      </c>
      <c r="B1048" s="145" t="s">
        <v>985</v>
      </c>
      <c r="C1048" s="144">
        <v>0</v>
      </c>
    </row>
    <row r="1049" spans="1:3" ht="39" customHeight="1">
      <c r="A1049" s="142">
        <v>2140208</v>
      </c>
      <c r="B1049" s="145" t="s">
        <v>986</v>
      </c>
      <c r="C1049" s="144">
        <v>0</v>
      </c>
    </row>
    <row r="1050" spans="1:3" ht="39" customHeight="1">
      <c r="A1050" s="142">
        <v>2140299</v>
      </c>
      <c r="B1050" s="145" t="s">
        <v>987</v>
      </c>
      <c r="C1050" s="144">
        <v>0</v>
      </c>
    </row>
    <row r="1051" spans="1:3" ht="39" customHeight="1">
      <c r="A1051" s="142">
        <v>21403</v>
      </c>
      <c r="B1051" s="143" t="s">
        <v>988</v>
      </c>
      <c r="C1051" s="144">
        <v>0</v>
      </c>
    </row>
    <row r="1052" spans="1:3" ht="39" customHeight="1">
      <c r="A1052" s="142">
        <v>2140301</v>
      </c>
      <c r="B1052" s="145" t="s">
        <v>173</v>
      </c>
      <c r="C1052" s="144">
        <v>0</v>
      </c>
    </row>
    <row r="1053" spans="1:3" ht="39" customHeight="1">
      <c r="A1053" s="142">
        <v>2140302</v>
      </c>
      <c r="B1053" s="145" t="s">
        <v>174</v>
      </c>
      <c r="C1053" s="144">
        <v>0</v>
      </c>
    </row>
    <row r="1054" spans="1:3" ht="39" customHeight="1">
      <c r="A1054" s="142">
        <v>2140303</v>
      </c>
      <c r="B1054" s="145" t="s">
        <v>175</v>
      </c>
      <c r="C1054" s="144">
        <v>0</v>
      </c>
    </row>
    <row r="1055" spans="1:3" ht="39" customHeight="1">
      <c r="A1055" s="142">
        <v>2140304</v>
      </c>
      <c r="B1055" s="145" t="s">
        <v>989</v>
      </c>
      <c r="C1055" s="144">
        <v>0</v>
      </c>
    </row>
    <row r="1056" spans="1:3" ht="39" customHeight="1">
      <c r="A1056" s="142">
        <v>2140305</v>
      </c>
      <c r="B1056" s="145" t="s">
        <v>990</v>
      </c>
      <c r="C1056" s="144">
        <v>0</v>
      </c>
    </row>
    <row r="1057" spans="1:3" ht="39" customHeight="1">
      <c r="A1057" s="142">
        <v>2140306</v>
      </c>
      <c r="B1057" s="145" t="s">
        <v>991</v>
      </c>
      <c r="C1057" s="144">
        <v>0</v>
      </c>
    </row>
    <row r="1058" spans="1:3" ht="39" customHeight="1">
      <c r="A1058" s="142">
        <v>2140307</v>
      </c>
      <c r="B1058" s="145" t="s">
        <v>992</v>
      </c>
      <c r="C1058" s="144">
        <v>0</v>
      </c>
    </row>
    <row r="1059" spans="1:3" ht="39" customHeight="1">
      <c r="A1059" s="142">
        <v>2140308</v>
      </c>
      <c r="B1059" s="145" t="s">
        <v>993</v>
      </c>
      <c r="C1059" s="144">
        <v>0</v>
      </c>
    </row>
    <row r="1060" spans="1:3" ht="39" customHeight="1">
      <c r="A1060" s="142">
        <v>2140399</v>
      </c>
      <c r="B1060" s="145" t="s">
        <v>994</v>
      </c>
      <c r="C1060" s="144">
        <v>0</v>
      </c>
    </row>
    <row r="1061" spans="1:3" ht="39" customHeight="1">
      <c r="A1061" s="142">
        <v>21404</v>
      </c>
      <c r="B1061" s="143" t="s">
        <v>995</v>
      </c>
      <c r="C1061" s="144">
        <v>973</v>
      </c>
    </row>
    <row r="1062" spans="1:3" ht="39" customHeight="1">
      <c r="A1062" s="142">
        <v>2140401</v>
      </c>
      <c r="B1062" s="145" t="s">
        <v>996</v>
      </c>
      <c r="C1062" s="144">
        <v>432</v>
      </c>
    </row>
    <row r="1063" spans="1:3" ht="39" customHeight="1">
      <c r="A1063" s="142">
        <v>2140402</v>
      </c>
      <c r="B1063" s="145" t="s">
        <v>997</v>
      </c>
      <c r="C1063" s="144">
        <v>314</v>
      </c>
    </row>
    <row r="1064" spans="1:3" ht="39" customHeight="1">
      <c r="A1064" s="142">
        <v>2140403</v>
      </c>
      <c r="B1064" s="145" t="s">
        <v>998</v>
      </c>
      <c r="C1064" s="144">
        <v>227</v>
      </c>
    </row>
    <row r="1065" spans="1:3" ht="39" customHeight="1">
      <c r="A1065" s="142">
        <v>2140499</v>
      </c>
      <c r="B1065" s="145" t="s">
        <v>999</v>
      </c>
      <c r="C1065" s="144">
        <v>0</v>
      </c>
    </row>
    <row r="1066" spans="1:3" ht="39" customHeight="1">
      <c r="A1066" s="142">
        <v>21405</v>
      </c>
      <c r="B1066" s="143" t="s">
        <v>1000</v>
      </c>
      <c r="C1066" s="144">
        <v>0</v>
      </c>
    </row>
    <row r="1067" spans="1:3" ht="39" customHeight="1">
      <c r="A1067" s="142">
        <v>2140501</v>
      </c>
      <c r="B1067" s="145" t="s">
        <v>173</v>
      </c>
      <c r="C1067" s="144">
        <v>0</v>
      </c>
    </row>
    <row r="1068" spans="1:3" ht="39" customHeight="1">
      <c r="A1068" s="142">
        <v>2140502</v>
      </c>
      <c r="B1068" s="145" t="s">
        <v>174</v>
      </c>
      <c r="C1068" s="144">
        <v>0</v>
      </c>
    </row>
    <row r="1069" spans="1:3" ht="39" customHeight="1">
      <c r="A1069" s="142">
        <v>2140503</v>
      </c>
      <c r="B1069" s="145" t="s">
        <v>175</v>
      </c>
      <c r="C1069" s="144">
        <v>0</v>
      </c>
    </row>
    <row r="1070" spans="1:3" ht="39" customHeight="1">
      <c r="A1070" s="142">
        <v>2140504</v>
      </c>
      <c r="B1070" s="145" t="s">
        <v>986</v>
      </c>
      <c r="C1070" s="144">
        <v>0</v>
      </c>
    </row>
    <row r="1071" spans="1:3" ht="39" customHeight="1">
      <c r="A1071" s="142">
        <v>2140505</v>
      </c>
      <c r="B1071" s="145" t="s">
        <v>1001</v>
      </c>
      <c r="C1071" s="144">
        <v>0</v>
      </c>
    </row>
    <row r="1072" spans="1:3" ht="39" customHeight="1">
      <c r="A1072" s="142">
        <v>2140599</v>
      </c>
      <c r="B1072" s="145" t="s">
        <v>1002</v>
      </c>
      <c r="C1072" s="144">
        <v>0</v>
      </c>
    </row>
    <row r="1073" spans="1:3" ht="39" customHeight="1">
      <c r="A1073" s="142">
        <v>21406</v>
      </c>
      <c r="B1073" s="143" t="s">
        <v>1003</v>
      </c>
      <c r="C1073" s="144">
        <v>2265</v>
      </c>
    </row>
    <row r="1074" spans="1:3" ht="39" customHeight="1">
      <c r="A1074" s="142">
        <v>2140601</v>
      </c>
      <c r="B1074" s="145" t="s">
        <v>1004</v>
      </c>
      <c r="C1074" s="144">
        <v>690</v>
      </c>
    </row>
    <row r="1075" spans="1:3" ht="39" customHeight="1">
      <c r="A1075" s="142">
        <v>2140602</v>
      </c>
      <c r="B1075" s="145" t="s">
        <v>1005</v>
      </c>
      <c r="C1075" s="144">
        <v>1575</v>
      </c>
    </row>
    <row r="1076" spans="1:3" ht="39" customHeight="1">
      <c r="A1076" s="142">
        <v>2140603</v>
      </c>
      <c r="B1076" s="145" t="s">
        <v>1006</v>
      </c>
      <c r="C1076" s="144">
        <v>0</v>
      </c>
    </row>
    <row r="1077" spans="1:3" ht="39" customHeight="1">
      <c r="A1077" s="142">
        <v>2140699</v>
      </c>
      <c r="B1077" s="145" t="s">
        <v>1007</v>
      </c>
      <c r="C1077" s="144">
        <v>0</v>
      </c>
    </row>
    <row r="1078" spans="1:3" ht="39" customHeight="1">
      <c r="A1078" s="142">
        <v>21499</v>
      </c>
      <c r="B1078" s="143" t="s">
        <v>1008</v>
      </c>
      <c r="C1078" s="144">
        <v>17</v>
      </c>
    </row>
    <row r="1079" spans="1:3" ht="39" customHeight="1">
      <c r="A1079" s="142">
        <v>2149901</v>
      </c>
      <c r="B1079" s="145" t="s">
        <v>1009</v>
      </c>
      <c r="C1079" s="144">
        <v>0</v>
      </c>
    </row>
    <row r="1080" spans="1:3" ht="39" customHeight="1">
      <c r="A1080" s="142">
        <v>2149999</v>
      </c>
      <c r="B1080" s="145" t="s">
        <v>1010</v>
      </c>
      <c r="C1080" s="144">
        <v>17</v>
      </c>
    </row>
    <row r="1081" spans="1:3" ht="39" customHeight="1">
      <c r="A1081" s="142">
        <v>215</v>
      </c>
      <c r="B1081" s="143" t="s">
        <v>1011</v>
      </c>
      <c r="C1081" s="144">
        <v>2296</v>
      </c>
    </row>
    <row r="1082" spans="1:3" ht="39" customHeight="1">
      <c r="A1082" s="142">
        <v>21501</v>
      </c>
      <c r="B1082" s="143" t="s">
        <v>1012</v>
      </c>
      <c r="C1082" s="144">
        <v>0</v>
      </c>
    </row>
    <row r="1083" spans="1:3" ht="39" customHeight="1">
      <c r="A1083" s="142">
        <v>2150101</v>
      </c>
      <c r="B1083" s="145" t="s">
        <v>173</v>
      </c>
      <c r="C1083" s="144">
        <v>0</v>
      </c>
    </row>
    <row r="1084" spans="1:3" ht="39" customHeight="1">
      <c r="A1084" s="142">
        <v>2150102</v>
      </c>
      <c r="B1084" s="145" t="s">
        <v>174</v>
      </c>
      <c r="C1084" s="144">
        <v>0</v>
      </c>
    </row>
    <row r="1085" spans="1:3" ht="39" customHeight="1">
      <c r="A1085" s="142">
        <v>2150103</v>
      </c>
      <c r="B1085" s="145" t="s">
        <v>175</v>
      </c>
      <c r="C1085" s="144">
        <v>0</v>
      </c>
    </row>
    <row r="1086" spans="1:3" ht="39" customHeight="1">
      <c r="A1086" s="142">
        <v>2150104</v>
      </c>
      <c r="B1086" s="145" t="s">
        <v>1013</v>
      </c>
      <c r="C1086" s="144">
        <v>0</v>
      </c>
    </row>
    <row r="1087" spans="1:3" ht="39" customHeight="1">
      <c r="A1087" s="142">
        <v>2150105</v>
      </c>
      <c r="B1087" s="145" t="s">
        <v>1014</v>
      </c>
      <c r="C1087" s="144">
        <v>0</v>
      </c>
    </row>
    <row r="1088" spans="1:3" ht="39" customHeight="1">
      <c r="A1088" s="142">
        <v>2150106</v>
      </c>
      <c r="B1088" s="145" t="s">
        <v>1015</v>
      </c>
      <c r="C1088" s="144">
        <v>0</v>
      </c>
    </row>
    <row r="1089" spans="1:3" ht="39" customHeight="1">
      <c r="A1089" s="142">
        <v>2150107</v>
      </c>
      <c r="B1089" s="145" t="s">
        <v>1016</v>
      </c>
      <c r="C1089" s="144">
        <v>0</v>
      </c>
    </row>
    <row r="1090" spans="1:3" ht="39" customHeight="1">
      <c r="A1090" s="142">
        <v>2150108</v>
      </c>
      <c r="B1090" s="145" t="s">
        <v>1017</v>
      </c>
      <c r="C1090" s="144">
        <v>0</v>
      </c>
    </row>
    <row r="1091" spans="1:3" ht="39" customHeight="1">
      <c r="A1091" s="142">
        <v>2150199</v>
      </c>
      <c r="B1091" s="145" t="s">
        <v>1018</v>
      </c>
      <c r="C1091" s="144">
        <v>0</v>
      </c>
    </row>
    <row r="1092" spans="1:3" ht="39" customHeight="1">
      <c r="A1092" s="142">
        <v>21502</v>
      </c>
      <c r="B1092" s="143" t="s">
        <v>1019</v>
      </c>
      <c r="C1092" s="144">
        <v>0</v>
      </c>
    </row>
    <row r="1093" spans="1:3" ht="39" customHeight="1">
      <c r="A1093" s="142">
        <v>2150201</v>
      </c>
      <c r="B1093" s="145" t="s">
        <v>173</v>
      </c>
      <c r="C1093" s="144">
        <v>0</v>
      </c>
    </row>
    <row r="1094" spans="1:3" ht="39" customHeight="1">
      <c r="A1094" s="142">
        <v>2150202</v>
      </c>
      <c r="B1094" s="145" t="s">
        <v>174</v>
      </c>
      <c r="C1094" s="144">
        <v>0</v>
      </c>
    </row>
    <row r="1095" spans="1:3" ht="39" customHeight="1">
      <c r="A1095" s="142">
        <v>2150203</v>
      </c>
      <c r="B1095" s="145" t="s">
        <v>175</v>
      </c>
      <c r="C1095" s="144">
        <v>0</v>
      </c>
    </row>
    <row r="1096" spans="1:3" ht="39" customHeight="1">
      <c r="A1096" s="142">
        <v>2150204</v>
      </c>
      <c r="B1096" s="145" t="s">
        <v>1020</v>
      </c>
      <c r="C1096" s="144">
        <v>0</v>
      </c>
    </row>
    <row r="1097" spans="1:3" ht="39" customHeight="1">
      <c r="A1097" s="142">
        <v>2150205</v>
      </c>
      <c r="B1097" s="145" t="s">
        <v>1021</v>
      </c>
      <c r="C1097" s="144">
        <v>0</v>
      </c>
    </row>
    <row r="1098" spans="1:3" ht="39" customHeight="1">
      <c r="A1098" s="142">
        <v>2150206</v>
      </c>
      <c r="B1098" s="145" t="s">
        <v>1022</v>
      </c>
      <c r="C1098" s="144">
        <v>0</v>
      </c>
    </row>
    <row r="1099" spans="1:3" ht="39" customHeight="1">
      <c r="A1099" s="142">
        <v>2150207</v>
      </c>
      <c r="B1099" s="145" t="s">
        <v>1023</v>
      </c>
      <c r="C1099" s="144">
        <v>0</v>
      </c>
    </row>
    <row r="1100" spans="1:3" ht="39" customHeight="1">
      <c r="A1100" s="142">
        <v>2150208</v>
      </c>
      <c r="B1100" s="145" t="s">
        <v>1024</v>
      </c>
      <c r="C1100" s="144">
        <v>0</v>
      </c>
    </row>
    <row r="1101" spans="1:3" ht="39" customHeight="1">
      <c r="A1101" s="142">
        <v>2150209</v>
      </c>
      <c r="B1101" s="145" t="s">
        <v>1025</v>
      </c>
      <c r="C1101" s="144">
        <v>0</v>
      </c>
    </row>
    <row r="1102" spans="1:3" ht="39" customHeight="1">
      <c r="A1102" s="142">
        <v>2150210</v>
      </c>
      <c r="B1102" s="145" t="s">
        <v>1026</v>
      </c>
      <c r="C1102" s="144">
        <v>0</v>
      </c>
    </row>
    <row r="1103" spans="1:3" ht="39" customHeight="1">
      <c r="A1103" s="142">
        <v>2150212</v>
      </c>
      <c r="B1103" s="145" t="s">
        <v>1027</v>
      </c>
      <c r="C1103" s="144">
        <v>0</v>
      </c>
    </row>
    <row r="1104" spans="1:3" ht="39" customHeight="1">
      <c r="A1104" s="142">
        <v>2150213</v>
      </c>
      <c r="B1104" s="145" t="s">
        <v>1028</v>
      </c>
      <c r="C1104" s="144">
        <v>0</v>
      </c>
    </row>
    <row r="1105" spans="1:3" ht="39" customHeight="1">
      <c r="A1105" s="142">
        <v>2150214</v>
      </c>
      <c r="B1105" s="145" t="s">
        <v>1029</v>
      </c>
      <c r="C1105" s="144">
        <v>0</v>
      </c>
    </row>
    <row r="1106" spans="1:3" ht="39" customHeight="1">
      <c r="A1106" s="142">
        <v>2150215</v>
      </c>
      <c r="B1106" s="145" t="s">
        <v>1030</v>
      </c>
      <c r="C1106" s="144">
        <v>0</v>
      </c>
    </row>
    <row r="1107" spans="1:3" ht="39" customHeight="1">
      <c r="A1107" s="142">
        <v>2150299</v>
      </c>
      <c r="B1107" s="145" t="s">
        <v>1031</v>
      </c>
      <c r="C1107" s="144">
        <v>0</v>
      </c>
    </row>
    <row r="1108" spans="1:3" ht="39" customHeight="1">
      <c r="A1108" s="142">
        <v>21503</v>
      </c>
      <c r="B1108" s="143" t="s">
        <v>1032</v>
      </c>
      <c r="C1108" s="144">
        <v>0</v>
      </c>
    </row>
    <row r="1109" spans="1:3" ht="39" customHeight="1">
      <c r="A1109" s="142">
        <v>2150301</v>
      </c>
      <c r="B1109" s="145" t="s">
        <v>173</v>
      </c>
      <c r="C1109" s="144">
        <v>0</v>
      </c>
    </row>
    <row r="1110" spans="1:3" ht="39" customHeight="1">
      <c r="A1110" s="142">
        <v>2150302</v>
      </c>
      <c r="B1110" s="145" t="s">
        <v>174</v>
      </c>
      <c r="C1110" s="144">
        <v>0</v>
      </c>
    </row>
    <row r="1111" spans="1:3" ht="39" customHeight="1">
      <c r="A1111" s="142">
        <v>2150303</v>
      </c>
      <c r="B1111" s="145" t="s">
        <v>175</v>
      </c>
      <c r="C1111" s="144">
        <v>0</v>
      </c>
    </row>
    <row r="1112" spans="1:3" ht="39" customHeight="1">
      <c r="A1112" s="142">
        <v>2150399</v>
      </c>
      <c r="B1112" s="145" t="s">
        <v>1033</v>
      </c>
      <c r="C1112" s="144">
        <v>0</v>
      </c>
    </row>
    <row r="1113" spans="1:3" ht="39" customHeight="1">
      <c r="A1113" s="142">
        <v>21505</v>
      </c>
      <c r="B1113" s="143" t="s">
        <v>1034</v>
      </c>
      <c r="C1113" s="144">
        <v>706</v>
      </c>
    </row>
    <row r="1114" spans="1:3" ht="39" customHeight="1">
      <c r="A1114" s="142">
        <v>2150501</v>
      </c>
      <c r="B1114" s="145" t="s">
        <v>173</v>
      </c>
      <c r="C1114" s="144">
        <v>125</v>
      </c>
    </row>
    <row r="1115" spans="1:3" ht="39" customHeight="1">
      <c r="A1115" s="142">
        <v>2150502</v>
      </c>
      <c r="B1115" s="145" t="s">
        <v>174</v>
      </c>
      <c r="C1115" s="144">
        <v>100</v>
      </c>
    </row>
    <row r="1116" spans="1:3" ht="39" customHeight="1">
      <c r="A1116" s="142">
        <v>2150503</v>
      </c>
      <c r="B1116" s="145" t="s">
        <v>175</v>
      </c>
      <c r="C1116" s="144">
        <v>0</v>
      </c>
    </row>
    <row r="1117" spans="1:3" ht="39" customHeight="1">
      <c r="A1117" s="142">
        <v>2150505</v>
      </c>
      <c r="B1117" s="145" t="s">
        <v>1035</v>
      </c>
      <c r="C1117" s="144">
        <v>0</v>
      </c>
    </row>
    <row r="1118" spans="1:3" ht="39" customHeight="1">
      <c r="A1118" s="142">
        <v>2150506</v>
      </c>
      <c r="B1118" s="145" t="s">
        <v>1036</v>
      </c>
      <c r="C1118" s="144">
        <v>0</v>
      </c>
    </row>
    <row r="1119" spans="1:3" ht="39" customHeight="1">
      <c r="A1119" s="142">
        <v>2150507</v>
      </c>
      <c r="B1119" s="145" t="s">
        <v>1037</v>
      </c>
      <c r="C1119" s="144">
        <v>0</v>
      </c>
    </row>
    <row r="1120" spans="1:3" ht="39" customHeight="1">
      <c r="A1120" s="142">
        <v>2150508</v>
      </c>
      <c r="B1120" s="145" t="s">
        <v>1038</v>
      </c>
      <c r="C1120" s="144">
        <v>0</v>
      </c>
    </row>
    <row r="1121" spans="1:3" ht="39" customHeight="1">
      <c r="A1121" s="142">
        <v>2150509</v>
      </c>
      <c r="B1121" s="145" t="s">
        <v>1039</v>
      </c>
      <c r="C1121" s="144">
        <v>0</v>
      </c>
    </row>
    <row r="1122" spans="1:3" ht="39" customHeight="1">
      <c r="A1122" s="142">
        <v>2150510</v>
      </c>
      <c r="B1122" s="145" t="s">
        <v>1040</v>
      </c>
      <c r="C1122" s="144">
        <v>481</v>
      </c>
    </row>
    <row r="1123" spans="1:3" ht="39" customHeight="1">
      <c r="A1123" s="142">
        <v>2150511</v>
      </c>
      <c r="B1123" s="145" t="s">
        <v>1041</v>
      </c>
      <c r="C1123" s="144">
        <v>0</v>
      </c>
    </row>
    <row r="1124" spans="1:3" ht="39" customHeight="1">
      <c r="A1124" s="142">
        <v>2150513</v>
      </c>
      <c r="B1124" s="145" t="s">
        <v>986</v>
      </c>
      <c r="C1124" s="144">
        <v>0</v>
      </c>
    </row>
    <row r="1125" spans="1:3" ht="39" customHeight="1">
      <c r="A1125" s="142">
        <v>2150515</v>
      </c>
      <c r="B1125" s="145" t="s">
        <v>1042</v>
      </c>
      <c r="C1125" s="144">
        <v>0</v>
      </c>
    </row>
    <row r="1126" spans="1:3" ht="39" customHeight="1">
      <c r="A1126" s="142">
        <v>2150599</v>
      </c>
      <c r="B1126" s="145" t="s">
        <v>1043</v>
      </c>
      <c r="C1126" s="144">
        <v>0</v>
      </c>
    </row>
    <row r="1127" spans="1:3" ht="39" customHeight="1">
      <c r="A1127" s="142">
        <v>21506</v>
      </c>
      <c r="B1127" s="143" t="s">
        <v>1044</v>
      </c>
      <c r="C1127" s="144">
        <v>1287</v>
      </c>
    </row>
    <row r="1128" spans="1:3" ht="39" customHeight="1">
      <c r="A1128" s="142">
        <v>2150601</v>
      </c>
      <c r="B1128" s="145" t="s">
        <v>173</v>
      </c>
      <c r="C1128" s="144">
        <v>244</v>
      </c>
    </row>
    <row r="1129" spans="1:3" ht="39" customHeight="1">
      <c r="A1129" s="142">
        <v>2150602</v>
      </c>
      <c r="B1129" s="145" t="s">
        <v>174</v>
      </c>
      <c r="C1129" s="144">
        <v>0</v>
      </c>
    </row>
    <row r="1130" spans="1:3" ht="39" customHeight="1">
      <c r="A1130" s="142">
        <v>2150603</v>
      </c>
      <c r="B1130" s="145" t="s">
        <v>175</v>
      </c>
      <c r="C1130" s="144">
        <v>0</v>
      </c>
    </row>
    <row r="1131" spans="1:3" ht="39" customHeight="1">
      <c r="A1131" s="142">
        <v>2150604</v>
      </c>
      <c r="B1131" s="145" t="s">
        <v>1045</v>
      </c>
      <c r="C1131" s="144">
        <v>0</v>
      </c>
    </row>
    <row r="1132" spans="1:3" ht="39" customHeight="1">
      <c r="A1132" s="142">
        <v>2150605</v>
      </c>
      <c r="B1132" s="145" t="s">
        <v>1046</v>
      </c>
      <c r="C1132" s="144">
        <v>75</v>
      </c>
    </row>
    <row r="1133" spans="1:3" ht="39" customHeight="1">
      <c r="A1133" s="142">
        <v>2150606</v>
      </c>
      <c r="B1133" s="145" t="s">
        <v>1047</v>
      </c>
      <c r="C1133" s="144">
        <v>0</v>
      </c>
    </row>
    <row r="1134" spans="1:3" ht="39" customHeight="1">
      <c r="A1134" s="142">
        <v>2150607</v>
      </c>
      <c r="B1134" s="145" t="s">
        <v>1048</v>
      </c>
      <c r="C1134" s="144">
        <v>0</v>
      </c>
    </row>
    <row r="1135" spans="1:3" ht="39" customHeight="1">
      <c r="A1135" s="142">
        <v>2150699</v>
      </c>
      <c r="B1135" s="145" t="s">
        <v>1049</v>
      </c>
      <c r="C1135" s="144">
        <v>968</v>
      </c>
    </row>
    <row r="1136" spans="1:3" ht="39" customHeight="1">
      <c r="A1136" s="142">
        <v>21507</v>
      </c>
      <c r="B1136" s="143" t="s">
        <v>1050</v>
      </c>
      <c r="C1136" s="144">
        <v>0</v>
      </c>
    </row>
    <row r="1137" spans="1:3" ht="39" customHeight="1">
      <c r="A1137" s="142">
        <v>2150701</v>
      </c>
      <c r="B1137" s="145" t="s">
        <v>173</v>
      </c>
      <c r="C1137" s="144">
        <v>0</v>
      </c>
    </row>
    <row r="1138" spans="1:3" ht="39" customHeight="1">
      <c r="A1138" s="142">
        <v>2150702</v>
      </c>
      <c r="B1138" s="145" t="s">
        <v>174</v>
      </c>
      <c r="C1138" s="144">
        <v>0</v>
      </c>
    </row>
    <row r="1139" spans="1:3" ht="39" customHeight="1">
      <c r="A1139" s="142">
        <v>2150703</v>
      </c>
      <c r="B1139" s="145" t="s">
        <v>175</v>
      </c>
      <c r="C1139" s="144">
        <v>0</v>
      </c>
    </row>
    <row r="1140" spans="1:3" ht="39" customHeight="1">
      <c r="A1140" s="142">
        <v>2150704</v>
      </c>
      <c r="B1140" s="145" t="s">
        <v>1051</v>
      </c>
      <c r="C1140" s="144">
        <v>0</v>
      </c>
    </row>
    <row r="1141" spans="1:3" ht="39" customHeight="1">
      <c r="A1141" s="142">
        <v>2150705</v>
      </c>
      <c r="B1141" s="145" t="s">
        <v>1052</v>
      </c>
      <c r="C1141" s="144">
        <v>0</v>
      </c>
    </row>
    <row r="1142" spans="1:3" ht="39" customHeight="1">
      <c r="A1142" s="142">
        <v>2150799</v>
      </c>
      <c r="B1142" s="145" t="s">
        <v>1053</v>
      </c>
      <c r="C1142" s="144">
        <v>0</v>
      </c>
    </row>
    <row r="1143" spans="1:3" ht="39" customHeight="1">
      <c r="A1143" s="142">
        <v>21508</v>
      </c>
      <c r="B1143" s="143" t="s">
        <v>1054</v>
      </c>
      <c r="C1143" s="144">
        <v>303</v>
      </c>
    </row>
    <row r="1144" spans="1:3" ht="39" customHeight="1">
      <c r="A1144" s="142">
        <v>2150801</v>
      </c>
      <c r="B1144" s="145" t="s">
        <v>173</v>
      </c>
      <c r="C1144" s="144">
        <v>0</v>
      </c>
    </row>
    <row r="1145" spans="1:3" ht="39" customHeight="1">
      <c r="A1145" s="142">
        <v>2150802</v>
      </c>
      <c r="B1145" s="145" t="s">
        <v>174</v>
      </c>
      <c r="C1145" s="144">
        <v>0</v>
      </c>
    </row>
    <row r="1146" spans="1:3" ht="39" customHeight="1">
      <c r="A1146" s="142">
        <v>2150803</v>
      </c>
      <c r="B1146" s="145" t="s">
        <v>175</v>
      </c>
      <c r="C1146" s="144">
        <v>0</v>
      </c>
    </row>
    <row r="1147" spans="1:3" ht="39" customHeight="1">
      <c r="A1147" s="142">
        <v>2150804</v>
      </c>
      <c r="B1147" s="145" t="s">
        <v>1055</v>
      </c>
      <c r="C1147" s="144">
        <v>0</v>
      </c>
    </row>
    <row r="1148" spans="1:3" ht="39" customHeight="1">
      <c r="A1148" s="142">
        <v>2150805</v>
      </c>
      <c r="B1148" s="145" t="s">
        <v>1056</v>
      </c>
      <c r="C1148" s="144">
        <v>303</v>
      </c>
    </row>
    <row r="1149" spans="1:3" ht="39" customHeight="1">
      <c r="A1149" s="142">
        <v>2150899</v>
      </c>
      <c r="B1149" s="145" t="s">
        <v>1057</v>
      </c>
      <c r="C1149" s="144">
        <v>0</v>
      </c>
    </row>
    <row r="1150" spans="1:3" ht="39" customHeight="1">
      <c r="A1150" s="142">
        <v>21599</v>
      </c>
      <c r="B1150" s="143" t="s">
        <v>1058</v>
      </c>
      <c r="C1150" s="144">
        <v>0</v>
      </c>
    </row>
    <row r="1151" spans="1:3" ht="39" customHeight="1">
      <c r="A1151" s="142">
        <v>2159901</v>
      </c>
      <c r="B1151" s="145" t="s">
        <v>1059</v>
      </c>
      <c r="C1151" s="144">
        <v>0</v>
      </c>
    </row>
    <row r="1152" spans="1:3" ht="39" customHeight="1">
      <c r="A1152" s="142">
        <v>2159902</v>
      </c>
      <c r="B1152" s="145" t="s">
        <v>1060</v>
      </c>
      <c r="C1152" s="144">
        <v>0</v>
      </c>
    </row>
    <row r="1153" spans="1:3" ht="39" customHeight="1">
      <c r="A1153" s="142">
        <v>2159904</v>
      </c>
      <c r="B1153" s="145" t="s">
        <v>1061</v>
      </c>
      <c r="C1153" s="144">
        <v>0</v>
      </c>
    </row>
    <row r="1154" spans="1:3" ht="39" customHeight="1">
      <c r="A1154" s="142">
        <v>2159905</v>
      </c>
      <c r="B1154" s="145" t="s">
        <v>1062</v>
      </c>
      <c r="C1154" s="144">
        <v>0</v>
      </c>
    </row>
    <row r="1155" spans="1:3" ht="39" customHeight="1">
      <c r="A1155" s="142">
        <v>2159906</v>
      </c>
      <c r="B1155" s="145" t="s">
        <v>1063</v>
      </c>
      <c r="C1155" s="144">
        <v>0</v>
      </c>
    </row>
    <row r="1156" spans="1:3" ht="39" customHeight="1">
      <c r="A1156" s="142">
        <v>2159999</v>
      </c>
      <c r="B1156" s="145" t="s">
        <v>1064</v>
      </c>
      <c r="C1156" s="144">
        <v>0</v>
      </c>
    </row>
    <row r="1157" spans="1:3" ht="39" customHeight="1">
      <c r="A1157" s="142">
        <v>216</v>
      </c>
      <c r="B1157" s="143" t="s">
        <v>1065</v>
      </c>
      <c r="C1157" s="144">
        <v>460</v>
      </c>
    </row>
    <row r="1158" spans="1:3" ht="39" customHeight="1">
      <c r="A1158" s="142">
        <v>21602</v>
      </c>
      <c r="B1158" s="143" t="s">
        <v>1066</v>
      </c>
      <c r="C1158" s="144">
        <v>108</v>
      </c>
    </row>
    <row r="1159" spans="1:3" ht="39" customHeight="1">
      <c r="A1159" s="142">
        <v>2160201</v>
      </c>
      <c r="B1159" s="145" t="s">
        <v>173</v>
      </c>
      <c r="C1159" s="144">
        <v>98</v>
      </c>
    </row>
    <row r="1160" spans="1:3" ht="39" customHeight="1">
      <c r="A1160" s="142">
        <v>2160202</v>
      </c>
      <c r="B1160" s="145" t="s">
        <v>174</v>
      </c>
      <c r="C1160" s="144">
        <v>0</v>
      </c>
    </row>
    <row r="1161" spans="1:3" ht="39" customHeight="1">
      <c r="A1161" s="142">
        <v>2160203</v>
      </c>
      <c r="B1161" s="145" t="s">
        <v>175</v>
      </c>
      <c r="C1161" s="144">
        <v>0</v>
      </c>
    </row>
    <row r="1162" spans="1:3" ht="39" customHeight="1">
      <c r="A1162" s="142">
        <v>2160216</v>
      </c>
      <c r="B1162" s="145" t="s">
        <v>1067</v>
      </c>
      <c r="C1162" s="144">
        <v>0</v>
      </c>
    </row>
    <row r="1163" spans="1:3" ht="39" customHeight="1">
      <c r="A1163" s="142">
        <v>2160217</v>
      </c>
      <c r="B1163" s="145" t="s">
        <v>1068</v>
      </c>
      <c r="C1163" s="144">
        <v>0</v>
      </c>
    </row>
    <row r="1164" spans="1:3" ht="39" customHeight="1">
      <c r="A1164" s="142">
        <v>2160218</v>
      </c>
      <c r="B1164" s="145" t="s">
        <v>1069</v>
      </c>
      <c r="C1164" s="144">
        <v>0</v>
      </c>
    </row>
    <row r="1165" spans="1:3" ht="39" customHeight="1">
      <c r="A1165" s="142">
        <v>2160219</v>
      </c>
      <c r="B1165" s="145" t="s">
        <v>1070</v>
      </c>
      <c r="C1165" s="144">
        <v>0</v>
      </c>
    </row>
    <row r="1166" spans="1:3" ht="39" customHeight="1">
      <c r="A1166" s="142">
        <v>2160250</v>
      </c>
      <c r="B1166" s="145" t="s">
        <v>182</v>
      </c>
      <c r="C1166" s="144">
        <v>0</v>
      </c>
    </row>
    <row r="1167" spans="1:3" ht="39" customHeight="1">
      <c r="A1167" s="142">
        <v>2160299</v>
      </c>
      <c r="B1167" s="145" t="s">
        <v>1071</v>
      </c>
      <c r="C1167" s="144">
        <v>10</v>
      </c>
    </row>
    <row r="1168" spans="1:3" ht="39" customHeight="1">
      <c r="A1168" s="142">
        <v>21605</v>
      </c>
      <c r="B1168" s="143" t="s">
        <v>1072</v>
      </c>
      <c r="C1168" s="144">
        <v>352</v>
      </c>
    </row>
    <row r="1169" spans="1:3" ht="39" customHeight="1">
      <c r="A1169" s="142">
        <v>2160501</v>
      </c>
      <c r="B1169" s="145" t="s">
        <v>173</v>
      </c>
      <c r="C1169" s="144">
        <v>217</v>
      </c>
    </row>
    <row r="1170" spans="1:3" ht="39" customHeight="1">
      <c r="A1170" s="142">
        <v>2160502</v>
      </c>
      <c r="B1170" s="145" t="s">
        <v>174</v>
      </c>
      <c r="C1170" s="144">
        <v>0</v>
      </c>
    </row>
    <row r="1171" spans="1:3" ht="39" customHeight="1">
      <c r="A1171" s="142">
        <v>2160503</v>
      </c>
      <c r="B1171" s="145" t="s">
        <v>175</v>
      </c>
      <c r="C1171" s="144">
        <v>0</v>
      </c>
    </row>
    <row r="1172" spans="1:3" ht="39" customHeight="1">
      <c r="A1172" s="142">
        <v>2160504</v>
      </c>
      <c r="B1172" s="145" t="s">
        <v>1073</v>
      </c>
      <c r="C1172" s="144">
        <v>67</v>
      </c>
    </row>
    <row r="1173" spans="1:3" ht="39" customHeight="1">
      <c r="A1173" s="142">
        <v>2160505</v>
      </c>
      <c r="B1173" s="145" t="s">
        <v>1074</v>
      </c>
      <c r="C1173" s="144">
        <v>60</v>
      </c>
    </row>
    <row r="1174" spans="1:3" ht="39" customHeight="1">
      <c r="A1174" s="142">
        <v>2160599</v>
      </c>
      <c r="B1174" s="145" t="s">
        <v>1075</v>
      </c>
      <c r="C1174" s="144">
        <v>8</v>
      </c>
    </row>
    <row r="1175" spans="1:3" ht="39" customHeight="1">
      <c r="A1175" s="142">
        <v>21606</v>
      </c>
      <c r="B1175" s="143" t="s">
        <v>1076</v>
      </c>
      <c r="C1175" s="144">
        <v>0</v>
      </c>
    </row>
    <row r="1176" spans="1:3" ht="39" customHeight="1">
      <c r="A1176" s="142">
        <v>2160601</v>
      </c>
      <c r="B1176" s="145" t="s">
        <v>173</v>
      </c>
      <c r="C1176" s="144">
        <v>0</v>
      </c>
    </row>
    <row r="1177" spans="1:3" ht="39" customHeight="1">
      <c r="A1177" s="142">
        <v>2160602</v>
      </c>
      <c r="B1177" s="145" t="s">
        <v>174</v>
      </c>
      <c r="C1177" s="144">
        <v>0</v>
      </c>
    </row>
    <row r="1178" spans="1:3" ht="39" customHeight="1">
      <c r="A1178" s="142">
        <v>2160603</v>
      </c>
      <c r="B1178" s="145" t="s">
        <v>175</v>
      </c>
      <c r="C1178" s="144">
        <v>0</v>
      </c>
    </row>
    <row r="1179" spans="1:3" ht="39" customHeight="1">
      <c r="A1179" s="142">
        <v>2160607</v>
      </c>
      <c r="B1179" s="145" t="s">
        <v>1077</v>
      </c>
      <c r="C1179" s="144">
        <v>0</v>
      </c>
    </row>
    <row r="1180" spans="1:3" ht="39" customHeight="1">
      <c r="A1180" s="142">
        <v>2160699</v>
      </c>
      <c r="B1180" s="145" t="s">
        <v>1078</v>
      </c>
      <c r="C1180" s="144">
        <v>0</v>
      </c>
    </row>
    <row r="1181" spans="1:3" ht="39" customHeight="1">
      <c r="A1181" s="142">
        <v>21699</v>
      </c>
      <c r="B1181" s="143" t="s">
        <v>1079</v>
      </c>
      <c r="C1181" s="144">
        <v>0</v>
      </c>
    </row>
    <row r="1182" spans="1:3" ht="39" customHeight="1">
      <c r="A1182" s="142">
        <v>2169901</v>
      </c>
      <c r="B1182" s="145" t="s">
        <v>1080</v>
      </c>
      <c r="C1182" s="144">
        <v>0</v>
      </c>
    </row>
    <row r="1183" spans="1:3" ht="39" customHeight="1">
      <c r="A1183" s="154">
        <v>2169999</v>
      </c>
      <c r="B1183" s="146" t="s">
        <v>1081</v>
      </c>
      <c r="C1183" s="144">
        <v>0</v>
      </c>
    </row>
    <row r="1184" spans="1:3" ht="39" customHeight="1">
      <c r="A1184" s="142">
        <v>217</v>
      </c>
      <c r="B1184" s="143" t="s">
        <v>1082</v>
      </c>
      <c r="C1184" s="144">
        <v>20</v>
      </c>
    </row>
    <row r="1185" spans="1:3" ht="39" customHeight="1">
      <c r="A1185" s="142">
        <v>21701</v>
      </c>
      <c r="B1185" s="143" t="s">
        <v>1083</v>
      </c>
      <c r="C1185" s="144">
        <v>20</v>
      </c>
    </row>
    <row r="1186" spans="1:3" ht="39" customHeight="1">
      <c r="A1186" s="142">
        <v>2170101</v>
      </c>
      <c r="B1186" s="145" t="s">
        <v>173</v>
      </c>
      <c r="C1186" s="144">
        <v>0</v>
      </c>
    </row>
    <row r="1187" spans="1:3" ht="39" customHeight="1">
      <c r="A1187" s="142">
        <v>2170102</v>
      </c>
      <c r="B1187" s="145" t="s">
        <v>174</v>
      </c>
      <c r="C1187" s="144">
        <v>0</v>
      </c>
    </row>
    <row r="1188" spans="1:3" ht="39" customHeight="1">
      <c r="A1188" s="142">
        <v>2170103</v>
      </c>
      <c r="B1188" s="145" t="s">
        <v>175</v>
      </c>
      <c r="C1188" s="144">
        <v>0</v>
      </c>
    </row>
    <row r="1189" spans="1:3" ht="39" customHeight="1">
      <c r="A1189" s="142">
        <v>2170104</v>
      </c>
      <c r="B1189" s="145" t="s">
        <v>1084</v>
      </c>
      <c r="C1189" s="144">
        <v>0</v>
      </c>
    </row>
    <row r="1190" spans="1:3" ht="39" customHeight="1">
      <c r="A1190" s="142">
        <v>2170150</v>
      </c>
      <c r="B1190" s="145" t="s">
        <v>182</v>
      </c>
      <c r="C1190" s="144">
        <v>0</v>
      </c>
    </row>
    <row r="1191" spans="1:3" ht="39" customHeight="1">
      <c r="A1191" s="142">
        <v>2170199</v>
      </c>
      <c r="B1191" s="145" t="s">
        <v>1085</v>
      </c>
      <c r="C1191" s="144">
        <v>20</v>
      </c>
    </row>
    <row r="1192" spans="1:3" ht="39" customHeight="1">
      <c r="A1192" s="142">
        <v>21702</v>
      </c>
      <c r="B1192" s="143" t="s">
        <v>1086</v>
      </c>
      <c r="C1192" s="144">
        <v>0</v>
      </c>
    </row>
    <row r="1193" spans="1:3" ht="39" customHeight="1">
      <c r="A1193" s="142">
        <v>2170201</v>
      </c>
      <c r="B1193" s="145" t="s">
        <v>1087</v>
      </c>
      <c r="C1193" s="144">
        <v>0</v>
      </c>
    </row>
    <row r="1194" spans="1:3" ht="39" customHeight="1">
      <c r="A1194" s="142">
        <v>2170202</v>
      </c>
      <c r="B1194" s="145" t="s">
        <v>1088</v>
      </c>
      <c r="C1194" s="144">
        <v>0</v>
      </c>
    </row>
    <row r="1195" spans="1:3" ht="39" customHeight="1">
      <c r="A1195" s="142">
        <v>2170203</v>
      </c>
      <c r="B1195" s="145" t="s">
        <v>1089</v>
      </c>
      <c r="C1195" s="144">
        <v>0</v>
      </c>
    </row>
    <row r="1196" spans="1:3" ht="39" customHeight="1">
      <c r="A1196" s="142">
        <v>2170204</v>
      </c>
      <c r="B1196" s="145" t="s">
        <v>1090</v>
      </c>
      <c r="C1196" s="144">
        <v>0</v>
      </c>
    </row>
    <row r="1197" spans="1:3" ht="39" customHeight="1">
      <c r="A1197" s="142">
        <v>2170205</v>
      </c>
      <c r="B1197" s="145" t="s">
        <v>1091</v>
      </c>
      <c r="C1197" s="144">
        <v>0</v>
      </c>
    </row>
    <row r="1198" spans="1:3" ht="39" customHeight="1">
      <c r="A1198" s="142">
        <v>2170206</v>
      </c>
      <c r="B1198" s="145" t="s">
        <v>1092</v>
      </c>
      <c r="C1198" s="144">
        <v>0</v>
      </c>
    </row>
    <row r="1199" spans="1:3" ht="39" customHeight="1">
      <c r="A1199" s="142">
        <v>2170207</v>
      </c>
      <c r="B1199" s="145" t="s">
        <v>1093</v>
      </c>
      <c r="C1199" s="144">
        <v>0</v>
      </c>
    </row>
    <row r="1200" spans="1:3" ht="39" customHeight="1">
      <c r="A1200" s="142">
        <v>2170208</v>
      </c>
      <c r="B1200" s="145" t="s">
        <v>1094</v>
      </c>
      <c r="C1200" s="144">
        <v>0</v>
      </c>
    </row>
    <row r="1201" spans="1:3" ht="39" customHeight="1">
      <c r="A1201" s="142">
        <v>2170299</v>
      </c>
      <c r="B1201" s="145" t="s">
        <v>1095</v>
      </c>
      <c r="C1201" s="144">
        <v>0</v>
      </c>
    </row>
    <row r="1202" spans="1:3" ht="39" customHeight="1">
      <c r="A1202" s="142">
        <v>21703</v>
      </c>
      <c r="B1202" s="143" t="s">
        <v>1096</v>
      </c>
      <c r="C1202" s="144">
        <v>0</v>
      </c>
    </row>
    <row r="1203" spans="1:3" ht="39" customHeight="1">
      <c r="A1203" s="142">
        <v>2170301</v>
      </c>
      <c r="B1203" s="145" t="s">
        <v>1097</v>
      </c>
      <c r="C1203" s="144">
        <v>0</v>
      </c>
    </row>
    <row r="1204" spans="1:3" ht="39" customHeight="1">
      <c r="A1204" s="142">
        <v>2170302</v>
      </c>
      <c r="B1204" s="145" t="s">
        <v>1098</v>
      </c>
      <c r="C1204" s="144">
        <v>0</v>
      </c>
    </row>
    <row r="1205" spans="1:3" ht="39" customHeight="1">
      <c r="A1205" s="142">
        <v>2170303</v>
      </c>
      <c r="B1205" s="145" t="s">
        <v>1099</v>
      </c>
      <c r="C1205" s="144">
        <v>0</v>
      </c>
    </row>
    <row r="1206" spans="1:3" ht="39" customHeight="1">
      <c r="A1206" s="142">
        <v>2170304</v>
      </c>
      <c r="B1206" s="145" t="s">
        <v>1100</v>
      </c>
      <c r="C1206" s="144">
        <v>0</v>
      </c>
    </row>
    <row r="1207" spans="1:3" ht="39" customHeight="1">
      <c r="A1207" s="142">
        <v>2170399</v>
      </c>
      <c r="B1207" s="145" t="s">
        <v>1101</v>
      </c>
      <c r="C1207" s="144">
        <v>0</v>
      </c>
    </row>
    <row r="1208" spans="1:3" ht="39" customHeight="1">
      <c r="A1208" s="142">
        <v>21704</v>
      </c>
      <c r="B1208" s="143" t="s">
        <v>1102</v>
      </c>
      <c r="C1208" s="144">
        <v>0</v>
      </c>
    </row>
    <row r="1209" spans="1:3" ht="39" customHeight="1">
      <c r="A1209" s="142">
        <v>2170401</v>
      </c>
      <c r="B1209" s="145" t="s">
        <v>1103</v>
      </c>
      <c r="C1209" s="144">
        <v>0</v>
      </c>
    </row>
    <row r="1210" spans="1:3" ht="39" customHeight="1">
      <c r="A1210" s="142">
        <v>2170499</v>
      </c>
      <c r="B1210" s="145" t="s">
        <v>1104</v>
      </c>
      <c r="C1210" s="144">
        <v>0</v>
      </c>
    </row>
    <row r="1211" spans="1:3" ht="39" customHeight="1">
      <c r="A1211" s="150">
        <v>21799</v>
      </c>
      <c r="B1211" s="147" t="s">
        <v>1105</v>
      </c>
      <c r="C1211" s="144">
        <v>0</v>
      </c>
    </row>
    <row r="1212" spans="1:3" ht="39" customHeight="1">
      <c r="A1212" s="150">
        <v>2179901</v>
      </c>
      <c r="B1212" s="153" t="s">
        <v>1106</v>
      </c>
      <c r="C1212" s="144">
        <v>0</v>
      </c>
    </row>
    <row r="1213" spans="1:3" ht="39" customHeight="1">
      <c r="A1213" s="142">
        <v>219</v>
      </c>
      <c r="B1213" s="143" t="s">
        <v>1107</v>
      </c>
      <c r="C1213" s="144">
        <v>0</v>
      </c>
    </row>
    <row r="1214" spans="1:3" ht="39" customHeight="1">
      <c r="A1214" s="142">
        <v>21901</v>
      </c>
      <c r="B1214" s="143" t="s">
        <v>1108</v>
      </c>
      <c r="C1214" s="144">
        <v>0</v>
      </c>
    </row>
    <row r="1215" spans="1:3" ht="39" customHeight="1">
      <c r="A1215" s="142">
        <v>21902</v>
      </c>
      <c r="B1215" s="143" t="s">
        <v>1109</v>
      </c>
      <c r="C1215" s="144">
        <v>0</v>
      </c>
    </row>
    <row r="1216" spans="1:3" ht="39" customHeight="1">
      <c r="A1216" s="142">
        <v>21903</v>
      </c>
      <c r="B1216" s="143" t="s">
        <v>1110</v>
      </c>
      <c r="C1216" s="144">
        <v>0</v>
      </c>
    </row>
    <row r="1217" spans="1:3" ht="39" customHeight="1">
      <c r="A1217" s="142">
        <v>21904</v>
      </c>
      <c r="B1217" s="143" t="s">
        <v>1111</v>
      </c>
      <c r="C1217" s="144">
        <v>0</v>
      </c>
    </row>
    <row r="1218" spans="1:3" ht="39" customHeight="1">
      <c r="A1218" s="142">
        <v>21905</v>
      </c>
      <c r="B1218" s="143" t="s">
        <v>1112</v>
      </c>
      <c r="C1218" s="144">
        <v>0</v>
      </c>
    </row>
    <row r="1219" spans="1:3" ht="39" customHeight="1">
      <c r="A1219" s="142">
        <v>21906</v>
      </c>
      <c r="B1219" s="143" t="s">
        <v>840</v>
      </c>
      <c r="C1219" s="144">
        <v>0</v>
      </c>
    </row>
    <row r="1220" spans="1:3" ht="39" customHeight="1">
      <c r="A1220" s="142">
        <v>21907</v>
      </c>
      <c r="B1220" s="143" t="s">
        <v>1113</v>
      </c>
      <c r="C1220" s="144">
        <v>0</v>
      </c>
    </row>
    <row r="1221" spans="1:3" ht="39" customHeight="1">
      <c r="A1221" s="142">
        <v>21908</v>
      </c>
      <c r="B1221" s="143" t="s">
        <v>1114</v>
      </c>
      <c r="C1221" s="144">
        <v>0</v>
      </c>
    </row>
    <row r="1222" spans="1:3" ht="39" customHeight="1">
      <c r="A1222" s="142">
        <v>21999</v>
      </c>
      <c r="B1222" s="143" t="s">
        <v>1115</v>
      </c>
      <c r="C1222" s="144">
        <v>0</v>
      </c>
    </row>
    <row r="1223" spans="1:3" ht="39" customHeight="1">
      <c r="A1223" s="142">
        <v>220</v>
      </c>
      <c r="B1223" s="143" t="s">
        <v>1116</v>
      </c>
      <c r="C1223" s="144">
        <v>4236</v>
      </c>
    </row>
    <row r="1224" spans="1:3" ht="39" customHeight="1">
      <c r="A1224" s="142">
        <v>22001</v>
      </c>
      <c r="B1224" s="143" t="s">
        <v>1117</v>
      </c>
      <c r="C1224" s="144">
        <v>4200</v>
      </c>
    </row>
    <row r="1225" spans="1:3" ht="39" customHeight="1">
      <c r="A1225" s="142">
        <v>2200101</v>
      </c>
      <c r="B1225" s="145" t="s">
        <v>173</v>
      </c>
      <c r="C1225" s="144">
        <v>891</v>
      </c>
    </row>
    <row r="1226" spans="1:3" ht="39" customHeight="1">
      <c r="A1226" s="142">
        <v>2200102</v>
      </c>
      <c r="B1226" s="145" t="s">
        <v>174</v>
      </c>
      <c r="C1226" s="144">
        <v>0</v>
      </c>
    </row>
    <row r="1227" spans="1:3" ht="39" customHeight="1">
      <c r="A1227" s="142">
        <v>2200103</v>
      </c>
      <c r="B1227" s="145" t="s">
        <v>175</v>
      </c>
      <c r="C1227" s="144">
        <v>0</v>
      </c>
    </row>
    <row r="1228" spans="1:3" ht="39" customHeight="1">
      <c r="A1228" s="142">
        <v>2200104</v>
      </c>
      <c r="B1228" s="145" t="s">
        <v>1118</v>
      </c>
      <c r="C1228" s="144">
        <v>85</v>
      </c>
    </row>
    <row r="1229" spans="1:3" ht="39" customHeight="1">
      <c r="A1229" s="142">
        <v>2200105</v>
      </c>
      <c r="B1229" s="145" t="s">
        <v>1119</v>
      </c>
      <c r="C1229" s="144">
        <v>0</v>
      </c>
    </row>
    <row r="1230" spans="1:3" ht="39" customHeight="1">
      <c r="A1230" s="142">
        <v>2200106</v>
      </c>
      <c r="B1230" s="145" t="s">
        <v>1120</v>
      </c>
      <c r="C1230" s="144">
        <v>0</v>
      </c>
    </row>
    <row r="1231" spans="1:3" ht="39" customHeight="1">
      <c r="A1231" s="142">
        <v>2200107</v>
      </c>
      <c r="B1231" s="145" t="s">
        <v>1121</v>
      </c>
      <c r="C1231" s="144">
        <v>0</v>
      </c>
    </row>
    <row r="1232" spans="1:3" ht="39" customHeight="1">
      <c r="A1232" s="142">
        <v>2200108</v>
      </c>
      <c r="B1232" s="145" t="s">
        <v>1122</v>
      </c>
      <c r="C1232" s="144">
        <v>0</v>
      </c>
    </row>
    <row r="1233" spans="1:3" ht="39" customHeight="1">
      <c r="A1233" s="142">
        <v>2200109</v>
      </c>
      <c r="B1233" s="145" t="s">
        <v>1123</v>
      </c>
      <c r="C1233" s="144">
        <v>0</v>
      </c>
    </row>
    <row r="1234" spans="1:3" ht="39" customHeight="1">
      <c r="A1234" s="142">
        <v>2200110</v>
      </c>
      <c r="B1234" s="145" t="s">
        <v>1124</v>
      </c>
      <c r="C1234" s="144">
        <v>1187</v>
      </c>
    </row>
    <row r="1235" spans="1:3" ht="39" customHeight="1">
      <c r="A1235" s="142">
        <v>2200111</v>
      </c>
      <c r="B1235" s="145" t="s">
        <v>1125</v>
      </c>
      <c r="C1235" s="144">
        <v>0</v>
      </c>
    </row>
    <row r="1236" spans="1:3" ht="39" customHeight="1">
      <c r="A1236" s="142">
        <v>2200112</v>
      </c>
      <c r="B1236" s="145" t="s">
        <v>1126</v>
      </c>
      <c r="C1236" s="144">
        <v>0</v>
      </c>
    </row>
    <row r="1237" spans="1:3" ht="39" customHeight="1">
      <c r="A1237" s="142">
        <v>2200113</v>
      </c>
      <c r="B1237" s="145" t="s">
        <v>1127</v>
      </c>
      <c r="C1237" s="144">
        <v>0</v>
      </c>
    </row>
    <row r="1238" spans="1:3" ht="39" customHeight="1">
      <c r="A1238" s="142">
        <v>2200114</v>
      </c>
      <c r="B1238" s="145" t="s">
        <v>1128</v>
      </c>
      <c r="C1238" s="144">
        <v>0</v>
      </c>
    </row>
    <row r="1239" spans="1:3" ht="39" customHeight="1">
      <c r="A1239" s="142">
        <v>2200115</v>
      </c>
      <c r="B1239" s="145" t="s">
        <v>1129</v>
      </c>
      <c r="C1239" s="144">
        <v>0</v>
      </c>
    </row>
    <row r="1240" spans="1:3" ht="39" customHeight="1">
      <c r="A1240" s="142">
        <v>2200116</v>
      </c>
      <c r="B1240" s="145" t="s">
        <v>1130</v>
      </c>
      <c r="C1240" s="144">
        <v>0</v>
      </c>
    </row>
    <row r="1241" spans="1:3" ht="39" customHeight="1">
      <c r="A1241" s="142">
        <v>2200119</v>
      </c>
      <c r="B1241" s="145" t="s">
        <v>1131</v>
      </c>
      <c r="C1241" s="144">
        <v>0</v>
      </c>
    </row>
    <row r="1242" spans="1:3" ht="39" customHeight="1">
      <c r="A1242" s="142">
        <v>2200120</v>
      </c>
      <c r="B1242" s="145" t="s">
        <v>1132</v>
      </c>
      <c r="C1242" s="144">
        <v>2037</v>
      </c>
    </row>
    <row r="1243" spans="1:3" ht="39" customHeight="1">
      <c r="A1243" s="142">
        <v>2200150</v>
      </c>
      <c r="B1243" s="145" t="s">
        <v>182</v>
      </c>
      <c r="C1243" s="144">
        <v>0</v>
      </c>
    </row>
    <row r="1244" spans="1:3" ht="39" customHeight="1">
      <c r="A1244" s="142">
        <v>2200199</v>
      </c>
      <c r="B1244" s="145" t="s">
        <v>1133</v>
      </c>
      <c r="C1244" s="144">
        <v>0</v>
      </c>
    </row>
    <row r="1245" spans="1:3" ht="39" customHeight="1">
      <c r="A1245" s="142">
        <v>22002</v>
      </c>
      <c r="B1245" s="143" t="s">
        <v>1134</v>
      </c>
      <c r="C1245" s="144">
        <v>0</v>
      </c>
    </row>
    <row r="1246" spans="1:3" ht="39" customHeight="1">
      <c r="A1246" s="142">
        <v>2200201</v>
      </c>
      <c r="B1246" s="145" t="s">
        <v>173</v>
      </c>
      <c r="C1246" s="144">
        <v>0</v>
      </c>
    </row>
    <row r="1247" spans="1:3" ht="39" customHeight="1">
      <c r="A1247" s="142">
        <v>2200202</v>
      </c>
      <c r="B1247" s="145" t="s">
        <v>174</v>
      </c>
      <c r="C1247" s="144">
        <v>0</v>
      </c>
    </row>
    <row r="1248" spans="1:3" ht="39" customHeight="1">
      <c r="A1248" s="142">
        <v>2200203</v>
      </c>
      <c r="B1248" s="145" t="s">
        <v>175</v>
      </c>
      <c r="C1248" s="144">
        <v>0</v>
      </c>
    </row>
    <row r="1249" spans="1:3" ht="39" customHeight="1">
      <c r="A1249" s="142">
        <v>2200204</v>
      </c>
      <c r="B1249" s="145" t="s">
        <v>1135</v>
      </c>
      <c r="C1249" s="144">
        <v>0</v>
      </c>
    </row>
    <row r="1250" spans="1:3" ht="39" customHeight="1">
      <c r="A1250" s="142">
        <v>2200205</v>
      </c>
      <c r="B1250" s="145" t="s">
        <v>1136</v>
      </c>
      <c r="C1250" s="144">
        <v>0</v>
      </c>
    </row>
    <row r="1251" spans="1:3" ht="39" customHeight="1">
      <c r="A1251" s="142">
        <v>2200206</v>
      </c>
      <c r="B1251" s="145" t="s">
        <v>1137</v>
      </c>
      <c r="C1251" s="144">
        <v>0</v>
      </c>
    </row>
    <row r="1252" spans="1:3" ht="39" customHeight="1">
      <c r="A1252" s="142">
        <v>2200207</v>
      </c>
      <c r="B1252" s="145" t="s">
        <v>1138</v>
      </c>
      <c r="C1252" s="144">
        <v>0</v>
      </c>
    </row>
    <row r="1253" spans="1:3" ht="39" customHeight="1">
      <c r="A1253" s="142">
        <v>2200208</v>
      </c>
      <c r="B1253" s="145" t="s">
        <v>1139</v>
      </c>
      <c r="C1253" s="144">
        <v>0</v>
      </c>
    </row>
    <row r="1254" spans="1:3" ht="39" customHeight="1">
      <c r="A1254" s="142">
        <v>2200209</v>
      </c>
      <c r="B1254" s="145" t="s">
        <v>1140</v>
      </c>
      <c r="C1254" s="144">
        <v>0</v>
      </c>
    </row>
    <row r="1255" spans="1:3" ht="39" customHeight="1">
      <c r="A1255" s="142">
        <v>2200210</v>
      </c>
      <c r="B1255" s="145" t="s">
        <v>1141</v>
      </c>
      <c r="C1255" s="144">
        <v>0</v>
      </c>
    </row>
    <row r="1256" spans="1:3" ht="39" customHeight="1">
      <c r="A1256" s="142">
        <v>2200211</v>
      </c>
      <c r="B1256" s="145" t="s">
        <v>1142</v>
      </c>
      <c r="C1256" s="144">
        <v>0</v>
      </c>
    </row>
    <row r="1257" spans="1:3" ht="39" customHeight="1">
      <c r="A1257" s="142">
        <v>2200212</v>
      </c>
      <c r="B1257" s="145" t="s">
        <v>1143</v>
      </c>
      <c r="C1257" s="144">
        <v>0</v>
      </c>
    </row>
    <row r="1258" spans="1:3" ht="39" customHeight="1">
      <c r="A1258" s="142">
        <v>2200213</v>
      </c>
      <c r="B1258" s="145" t="s">
        <v>1144</v>
      </c>
      <c r="C1258" s="144">
        <v>0</v>
      </c>
    </row>
    <row r="1259" spans="1:3" ht="39" customHeight="1">
      <c r="A1259" s="142">
        <v>2200214</v>
      </c>
      <c r="B1259" s="145" t="s">
        <v>1145</v>
      </c>
      <c r="C1259" s="144">
        <v>0</v>
      </c>
    </row>
    <row r="1260" spans="1:3" ht="39" customHeight="1">
      <c r="A1260" s="142">
        <v>2200215</v>
      </c>
      <c r="B1260" s="145" t="s">
        <v>1146</v>
      </c>
      <c r="C1260" s="144">
        <v>0</v>
      </c>
    </row>
    <row r="1261" spans="1:3" ht="39" customHeight="1">
      <c r="A1261" s="142">
        <v>2200216</v>
      </c>
      <c r="B1261" s="145" t="s">
        <v>1147</v>
      </c>
      <c r="C1261" s="144">
        <v>0</v>
      </c>
    </row>
    <row r="1262" spans="1:3" ht="39" customHeight="1">
      <c r="A1262" s="142">
        <v>2200217</v>
      </c>
      <c r="B1262" s="145" t="s">
        <v>1148</v>
      </c>
      <c r="C1262" s="144">
        <v>0</v>
      </c>
    </row>
    <row r="1263" spans="1:3" ht="39" customHeight="1">
      <c r="A1263" s="142">
        <v>2200250</v>
      </c>
      <c r="B1263" s="145" t="s">
        <v>182</v>
      </c>
      <c r="C1263" s="144">
        <v>0</v>
      </c>
    </row>
    <row r="1264" spans="1:3" ht="39" customHeight="1">
      <c r="A1264" s="142">
        <v>2200299</v>
      </c>
      <c r="B1264" s="145" t="s">
        <v>1149</v>
      </c>
      <c r="C1264" s="144">
        <v>0</v>
      </c>
    </row>
    <row r="1265" spans="1:3" ht="39" customHeight="1">
      <c r="A1265" s="142">
        <v>22003</v>
      </c>
      <c r="B1265" s="143" t="s">
        <v>1150</v>
      </c>
      <c r="C1265" s="144">
        <v>0</v>
      </c>
    </row>
    <row r="1266" spans="1:3" ht="39" customHeight="1">
      <c r="A1266" s="142">
        <v>2200301</v>
      </c>
      <c r="B1266" s="145" t="s">
        <v>173</v>
      </c>
      <c r="C1266" s="144">
        <v>0</v>
      </c>
    </row>
    <row r="1267" spans="1:3" ht="39" customHeight="1">
      <c r="A1267" s="142">
        <v>2200302</v>
      </c>
      <c r="B1267" s="145" t="s">
        <v>174</v>
      </c>
      <c r="C1267" s="144">
        <v>0</v>
      </c>
    </row>
    <row r="1268" spans="1:3" ht="39" customHeight="1">
      <c r="A1268" s="142">
        <v>2200303</v>
      </c>
      <c r="B1268" s="145" t="s">
        <v>175</v>
      </c>
      <c r="C1268" s="144">
        <v>0</v>
      </c>
    </row>
    <row r="1269" spans="1:3" ht="39" customHeight="1">
      <c r="A1269" s="142">
        <v>2200304</v>
      </c>
      <c r="B1269" s="145" t="s">
        <v>1151</v>
      </c>
      <c r="C1269" s="144">
        <v>0</v>
      </c>
    </row>
    <row r="1270" spans="1:3" ht="39" customHeight="1">
      <c r="A1270" s="142">
        <v>2200305</v>
      </c>
      <c r="B1270" s="145" t="s">
        <v>1152</v>
      </c>
      <c r="C1270" s="144">
        <v>0</v>
      </c>
    </row>
    <row r="1271" spans="1:3" ht="39" customHeight="1">
      <c r="A1271" s="142">
        <v>2200306</v>
      </c>
      <c r="B1271" s="145" t="s">
        <v>1153</v>
      </c>
      <c r="C1271" s="144">
        <v>0</v>
      </c>
    </row>
    <row r="1272" spans="1:3" ht="39" customHeight="1">
      <c r="A1272" s="142">
        <v>2200350</v>
      </c>
      <c r="B1272" s="145" t="s">
        <v>182</v>
      </c>
      <c r="C1272" s="144">
        <v>0</v>
      </c>
    </row>
    <row r="1273" spans="1:3" ht="39" customHeight="1">
      <c r="A1273" s="142">
        <v>2200399</v>
      </c>
      <c r="B1273" s="145" t="s">
        <v>1154</v>
      </c>
      <c r="C1273" s="144">
        <v>0</v>
      </c>
    </row>
    <row r="1274" spans="1:3" ht="39" customHeight="1">
      <c r="A1274" s="142">
        <v>22004</v>
      </c>
      <c r="B1274" s="143" t="s">
        <v>1155</v>
      </c>
      <c r="C1274" s="144">
        <v>0</v>
      </c>
    </row>
    <row r="1275" spans="1:3" ht="39" customHeight="1">
      <c r="A1275" s="142">
        <v>2200401</v>
      </c>
      <c r="B1275" s="145" t="s">
        <v>173</v>
      </c>
      <c r="C1275" s="144">
        <v>0</v>
      </c>
    </row>
    <row r="1276" spans="1:3" ht="39" customHeight="1">
      <c r="A1276" s="142">
        <v>2200402</v>
      </c>
      <c r="B1276" s="145" t="s">
        <v>174</v>
      </c>
      <c r="C1276" s="144">
        <v>0</v>
      </c>
    </row>
    <row r="1277" spans="1:3" ht="39" customHeight="1">
      <c r="A1277" s="142">
        <v>2200403</v>
      </c>
      <c r="B1277" s="145" t="s">
        <v>175</v>
      </c>
      <c r="C1277" s="144">
        <v>0</v>
      </c>
    </row>
    <row r="1278" spans="1:3" ht="39" customHeight="1">
      <c r="A1278" s="142">
        <v>2200404</v>
      </c>
      <c r="B1278" s="145" t="s">
        <v>1156</v>
      </c>
      <c r="C1278" s="144">
        <v>0</v>
      </c>
    </row>
    <row r="1279" spans="1:3" ht="39" customHeight="1">
      <c r="A1279" s="142">
        <v>2200405</v>
      </c>
      <c r="B1279" s="145" t="s">
        <v>1157</v>
      </c>
      <c r="C1279" s="144">
        <v>0</v>
      </c>
    </row>
    <row r="1280" spans="1:3" ht="39" customHeight="1">
      <c r="A1280" s="142">
        <v>2200406</v>
      </c>
      <c r="B1280" s="145" t="s">
        <v>1158</v>
      </c>
      <c r="C1280" s="144">
        <v>0</v>
      </c>
    </row>
    <row r="1281" spans="1:3" ht="39" customHeight="1">
      <c r="A1281" s="142">
        <v>2200407</v>
      </c>
      <c r="B1281" s="145" t="s">
        <v>1159</v>
      </c>
      <c r="C1281" s="144">
        <v>0</v>
      </c>
    </row>
    <row r="1282" spans="1:3" ht="39" customHeight="1">
      <c r="A1282" s="142">
        <v>2200408</v>
      </c>
      <c r="B1282" s="145" t="s">
        <v>1160</v>
      </c>
      <c r="C1282" s="144">
        <v>0</v>
      </c>
    </row>
    <row r="1283" spans="1:3" ht="39" customHeight="1">
      <c r="A1283" s="142">
        <v>2200409</v>
      </c>
      <c r="B1283" s="145" t="s">
        <v>1161</v>
      </c>
      <c r="C1283" s="144">
        <v>0</v>
      </c>
    </row>
    <row r="1284" spans="1:3" ht="39" customHeight="1">
      <c r="A1284" s="142">
        <v>2200410</v>
      </c>
      <c r="B1284" s="145" t="s">
        <v>1162</v>
      </c>
      <c r="C1284" s="144">
        <v>0</v>
      </c>
    </row>
    <row r="1285" spans="1:3" ht="39" customHeight="1">
      <c r="A1285" s="142">
        <v>2200450</v>
      </c>
      <c r="B1285" s="145" t="s">
        <v>1163</v>
      </c>
      <c r="C1285" s="144">
        <v>0</v>
      </c>
    </row>
    <row r="1286" spans="1:3" ht="39" customHeight="1">
      <c r="A1286" s="142">
        <v>2200499</v>
      </c>
      <c r="B1286" s="145" t="s">
        <v>1164</v>
      </c>
      <c r="C1286" s="144">
        <v>0</v>
      </c>
    </row>
    <row r="1287" spans="1:3" ht="39" customHeight="1">
      <c r="A1287" s="142">
        <v>22005</v>
      </c>
      <c r="B1287" s="143" t="s">
        <v>1165</v>
      </c>
      <c r="C1287" s="144">
        <v>36</v>
      </c>
    </row>
    <row r="1288" spans="1:3" ht="39" customHeight="1">
      <c r="A1288" s="142">
        <v>2200501</v>
      </c>
      <c r="B1288" s="145" t="s">
        <v>173</v>
      </c>
      <c r="C1288" s="144">
        <v>3</v>
      </c>
    </row>
    <row r="1289" spans="1:3" ht="39" customHeight="1">
      <c r="A1289" s="142">
        <v>2200502</v>
      </c>
      <c r="B1289" s="145" t="s">
        <v>174</v>
      </c>
      <c r="C1289" s="144">
        <v>0</v>
      </c>
    </row>
    <row r="1290" spans="1:3" ht="39" customHeight="1">
      <c r="A1290" s="142">
        <v>2200503</v>
      </c>
      <c r="B1290" s="145" t="s">
        <v>175</v>
      </c>
      <c r="C1290" s="144">
        <v>0</v>
      </c>
    </row>
    <row r="1291" spans="1:3" ht="39" customHeight="1">
      <c r="A1291" s="142">
        <v>2200504</v>
      </c>
      <c r="B1291" s="145" t="s">
        <v>1166</v>
      </c>
      <c r="C1291" s="144">
        <v>17</v>
      </c>
    </row>
    <row r="1292" spans="1:3" ht="39" customHeight="1">
      <c r="A1292" s="142">
        <v>2200505</v>
      </c>
      <c r="B1292" s="145" t="s">
        <v>1167</v>
      </c>
      <c r="C1292" s="144">
        <v>0</v>
      </c>
    </row>
    <row r="1293" spans="1:3" ht="39" customHeight="1">
      <c r="A1293" s="142">
        <v>2200506</v>
      </c>
      <c r="B1293" s="145" t="s">
        <v>1168</v>
      </c>
      <c r="C1293" s="144">
        <v>2</v>
      </c>
    </row>
    <row r="1294" spans="1:3" ht="39" customHeight="1">
      <c r="A1294" s="142">
        <v>2200507</v>
      </c>
      <c r="B1294" s="145" t="s">
        <v>1169</v>
      </c>
      <c r="C1294" s="144">
        <v>0</v>
      </c>
    </row>
    <row r="1295" spans="1:3" ht="39" customHeight="1">
      <c r="A1295" s="142">
        <v>2200508</v>
      </c>
      <c r="B1295" s="145" t="s">
        <v>1170</v>
      </c>
      <c r="C1295" s="144">
        <v>6</v>
      </c>
    </row>
    <row r="1296" spans="1:3" ht="39" customHeight="1">
      <c r="A1296" s="142">
        <v>2200509</v>
      </c>
      <c r="B1296" s="145" t="s">
        <v>1171</v>
      </c>
      <c r="C1296" s="144">
        <v>6</v>
      </c>
    </row>
    <row r="1297" spans="1:3" ht="39" customHeight="1">
      <c r="A1297" s="142">
        <v>2200510</v>
      </c>
      <c r="B1297" s="145" t="s">
        <v>1172</v>
      </c>
      <c r="C1297" s="144">
        <v>2</v>
      </c>
    </row>
    <row r="1298" spans="1:3" ht="39" customHeight="1">
      <c r="A1298" s="142">
        <v>2200511</v>
      </c>
      <c r="B1298" s="145" t="s">
        <v>1173</v>
      </c>
      <c r="C1298" s="144">
        <v>0</v>
      </c>
    </row>
    <row r="1299" spans="1:3" ht="39" customHeight="1">
      <c r="A1299" s="142">
        <v>2200512</v>
      </c>
      <c r="B1299" s="145" t="s">
        <v>1174</v>
      </c>
      <c r="C1299" s="144">
        <v>0</v>
      </c>
    </row>
    <row r="1300" spans="1:3" ht="39" customHeight="1">
      <c r="A1300" s="142">
        <v>2200513</v>
      </c>
      <c r="B1300" s="145" t="s">
        <v>1175</v>
      </c>
      <c r="C1300" s="144">
        <v>0</v>
      </c>
    </row>
    <row r="1301" spans="1:3" ht="39" customHeight="1">
      <c r="A1301" s="142">
        <v>2200514</v>
      </c>
      <c r="B1301" s="145" t="s">
        <v>1176</v>
      </c>
      <c r="C1301" s="144">
        <v>0</v>
      </c>
    </row>
    <row r="1302" spans="1:3" ht="39" customHeight="1">
      <c r="A1302" s="142">
        <v>2200599</v>
      </c>
      <c r="B1302" s="145" t="s">
        <v>1177</v>
      </c>
      <c r="C1302" s="144">
        <v>0</v>
      </c>
    </row>
    <row r="1303" spans="1:3" ht="39" customHeight="1">
      <c r="A1303" s="142">
        <v>22099</v>
      </c>
      <c r="B1303" s="143" t="s">
        <v>1178</v>
      </c>
      <c r="C1303" s="144">
        <v>0</v>
      </c>
    </row>
    <row r="1304" spans="1:3" ht="39" customHeight="1">
      <c r="A1304" s="142">
        <v>221</v>
      </c>
      <c r="B1304" s="143" t="s">
        <v>1179</v>
      </c>
      <c r="C1304" s="144">
        <v>6717</v>
      </c>
    </row>
    <row r="1305" spans="1:3" ht="39" customHeight="1">
      <c r="A1305" s="142">
        <v>22101</v>
      </c>
      <c r="B1305" s="143" t="s">
        <v>1180</v>
      </c>
      <c r="C1305" s="144">
        <v>5214</v>
      </c>
    </row>
    <row r="1306" spans="1:3" ht="39" customHeight="1">
      <c r="A1306" s="142">
        <v>2210101</v>
      </c>
      <c r="B1306" s="145" t="s">
        <v>1181</v>
      </c>
      <c r="C1306" s="144">
        <v>0</v>
      </c>
    </row>
    <row r="1307" spans="1:3" ht="39" customHeight="1">
      <c r="A1307" s="142">
        <v>2210102</v>
      </c>
      <c r="B1307" s="145" t="s">
        <v>1182</v>
      </c>
      <c r="C1307" s="144">
        <v>0</v>
      </c>
    </row>
    <row r="1308" spans="1:3" ht="39" customHeight="1">
      <c r="A1308" s="142">
        <v>2210103</v>
      </c>
      <c r="B1308" s="145" t="s">
        <v>1183</v>
      </c>
      <c r="C1308" s="144">
        <v>0</v>
      </c>
    </row>
    <row r="1309" spans="1:3" ht="39" customHeight="1">
      <c r="A1309" s="142">
        <v>2210104</v>
      </c>
      <c r="B1309" s="145" t="s">
        <v>1184</v>
      </c>
      <c r="C1309" s="144">
        <v>0</v>
      </c>
    </row>
    <row r="1310" spans="1:3" ht="39" customHeight="1">
      <c r="A1310" s="142">
        <v>2210105</v>
      </c>
      <c r="B1310" s="145" t="s">
        <v>1185</v>
      </c>
      <c r="C1310" s="144">
        <v>3948</v>
      </c>
    </row>
    <row r="1311" spans="1:3" ht="39" customHeight="1">
      <c r="A1311" s="142">
        <v>2210106</v>
      </c>
      <c r="B1311" s="145" t="s">
        <v>1186</v>
      </c>
      <c r="C1311" s="144">
        <v>0</v>
      </c>
    </row>
    <row r="1312" spans="1:3" ht="39" customHeight="1">
      <c r="A1312" s="142">
        <v>2210107</v>
      </c>
      <c r="B1312" s="145" t="s">
        <v>1187</v>
      </c>
      <c r="C1312" s="144">
        <v>0</v>
      </c>
    </row>
    <row r="1313" spans="1:3" ht="39" customHeight="1">
      <c r="A1313" s="142">
        <v>2210199</v>
      </c>
      <c r="B1313" s="145" t="s">
        <v>1188</v>
      </c>
      <c r="C1313" s="144">
        <v>1266</v>
      </c>
    </row>
    <row r="1314" spans="1:3" ht="39" customHeight="1">
      <c r="A1314" s="142">
        <v>22102</v>
      </c>
      <c r="B1314" s="143" t="s">
        <v>1189</v>
      </c>
      <c r="C1314" s="144">
        <v>1503</v>
      </c>
    </row>
    <row r="1315" spans="1:3" ht="39" customHeight="1">
      <c r="A1315" s="142">
        <v>2210201</v>
      </c>
      <c r="B1315" s="145" t="s">
        <v>1190</v>
      </c>
      <c r="C1315" s="144">
        <v>1503</v>
      </c>
    </row>
    <row r="1316" spans="1:3" ht="39" customHeight="1">
      <c r="A1316" s="142">
        <v>2210202</v>
      </c>
      <c r="B1316" s="145" t="s">
        <v>1191</v>
      </c>
      <c r="C1316" s="144">
        <v>0</v>
      </c>
    </row>
    <row r="1317" spans="1:3" ht="39" customHeight="1">
      <c r="A1317" s="142">
        <v>2210203</v>
      </c>
      <c r="B1317" s="145" t="s">
        <v>1192</v>
      </c>
      <c r="C1317" s="144">
        <v>0</v>
      </c>
    </row>
    <row r="1318" spans="1:3" ht="39" customHeight="1">
      <c r="A1318" s="142">
        <v>22103</v>
      </c>
      <c r="B1318" s="143" t="s">
        <v>1193</v>
      </c>
      <c r="C1318" s="144">
        <v>0</v>
      </c>
    </row>
    <row r="1319" spans="1:3" ht="39" customHeight="1">
      <c r="A1319" s="142">
        <v>2210301</v>
      </c>
      <c r="B1319" s="145" t="s">
        <v>1194</v>
      </c>
      <c r="C1319" s="144">
        <v>0</v>
      </c>
    </row>
    <row r="1320" spans="1:3" ht="39" customHeight="1">
      <c r="A1320" s="142">
        <v>2210399</v>
      </c>
      <c r="B1320" s="145" t="s">
        <v>1195</v>
      </c>
      <c r="C1320" s="144">
        <v>0</v>
      </c>
    </row>
    <row r="1321" spans="1:3" ht="39" customHeight="1">
      <c r="A1321" s="142">
        <v>222</v>
      </c>
      <c r="B1321" s="143" t="s">
        <v>1196</v>
      </c>
      <c r="C1321" s="144">
        <v>292</v>
      </c>
    </row>
    <row r="1322" spans="1:3" ht="39" customHeight="1">
      <c r="A1322" s="142">
        <v>22201</v>
      </c>
      <c r="B1322" s="143" t="s">
        <v>1197</v>
      </c>
      <c r="C1322" s="144">
        <v>258</v>
      </c>
    </row>
    <row r="1323" spans="1:3" ht="39" customHeight="1">
      <c r="A1323" s="142">
        <v>2220101</v>
      </c>
      <c r="B1323" s="145" t="s">
        <v>173</v>
      </c>
      <c r="C1323" s="144">
        <v>198</v>
      </c>
    </row>
    <row r="1324" spans="1:3" ht="39" customHeight="1">
      <c r="A1324" s="142">
        <v>2220102</v>
      </c>
      <c r="B1324" s="145" t="s">
        <v>174</v>
      </c>
      <c r="C1324" s="144">
        <v>0</v>
      </c>
    </row>
    <row r="1325" spans="1:3" ht="39" customHeight="1">
      <c r="A1325" s="142">
        <v>2220103</v>
      </c>
      <c r="B1325" s="145" t="s">
        <v>175</v>
      </c>
      <c r="C1325" s="144">
        <v>0</v>
      </c>
    </row>
    <row r="1326" spans="1:3" ht="39" customHeight="1">
      <c r="A1326" s="142">
        <v>2220104</v>
      </c>
      <c r="B1326" s="145" t="s">
        <v>1198</v>
      </c>
      <c r="C1326" s="144">
        <v>0</v>
      </c>
    </row>
    <row r="1327" spans="1:3" ht="39" customHeight="1">
      <c r="A1327" s="142">
        <v>2220105</v>
      </c>
      <c r="B1327" s="145" t="s">
        <v>1199</v>
      </c>
      <c r="C1327" s="144">
        <v>0</v>
      </c>
    </row>
    <row r="1328" spans="1:3" ht="39" customHeight="1">
      <c r="A1328" s="142">
        <v>2220106</v>
      </c>
      <c r="B1328" s="145" t="s">
        <v>1200</v>
      </c>
      <c r="C1328" s="144">
        <v>0</v>
      </c>
    </row>
    <row r="1329" spans="1:3" ht="39" customHeight="1">
      <c r="A1329" s="142">
        <v>2220107</v>
      </c>
      <c r="B1329" s="145" t="s">
        <v>1201</v>
      </c>
      <c r="C1329" s="144">
        <v>0</v>
      </c>
    </row>
    <row r="1330" spans="1:3" ht="39" customHeight="1">
      <c r="A1330" s="142">
        <v>2220112</v>
      </c>
      <c r="B1330" s="145" t="s">
        <v>1202</v>
      </c>
      <c r="C1330" s="144">
        <v>0</v>
      </c>
    </row>
    <row r="1331" spans="1:3" ht="39" customHeight="1">
      <c r="A1331" s="142">
        <v>2220113</v>
      </c>
      <c r="B1331" s="145" t="s">
        <v>1203</v>
      </c>
      <c r="C1331" s="144">
        <v>0</v>
      </c>
    </row>
    <row r="1332" spans="1:3" ht="39" customHeight="1">
      <c r="A1332" s="142">
        <v>2220114</v>
      </c>
      <c r="B1332" s="145" t="s">
        <v>1204</v>
      </c>
      <c r="C1332" s="144">
        <v>0</v>
      </c>
    </row>
    <row r="1333" spans="1:3" ht="39" customHeight="1">
      <c r="A1333" s="142">
        <v>2220115</v>
      </c>
      <c r="B1333" s="145" t="s">
        <v>1205</v>
      </c>
      <c r="C1333" s="144">
        <v>0</v>
      </c>
    </row>
    <row r="1334" spans="1:3" ht="39" customHeight="1">
      <c r="A1334" s="142">
        <v>2220118</v>
      </c>
      <c r="B1334" s="145" t="s">
        <v>1206</v>
      </c>
      <c r="C1334" s="144">
        <v>0</v>
      </c>
    </row>
    <row r="1335" spans="1:3" ht="39" customHeight="1">
      <c r="A1335" s="142">
        <v>2220150</v>
      </c>
      <c r="B1335" s="145" t="s">
        <v>182</v>
      </c>
      <c r="C1335" s="144">
        <v>0</v>
      </c>
    </row>
    <row r="1336" spans="1:3" ht="39" customHeight="1">
      <c r="A1336" s="142">
        <v>2220199</v>
      </c>
      <c r="B1336" s="145" t="s">
        <v>1207</v>
      </c>
      <c r="C1336" s="144">
        <v>60</v>
      </c>
    </row>
    <row r="1337" spans="1:3" ht="39" customHeight="1">
      <c r="A1337" s="142">
        <v>22202</v>
      </c>
      <c r="B1337" s="143" t="s">
        <v>1208</v>
      </c>
      <c r="C1337" s="144">
        <v>10</v>
      </c>
    </row>
    <row r="1338" spans="1:3" ht="39" customHeight="1">
      <c r="A1338" s="142">
        <v>2220201</v>
      </c>
      <c r="B1338" s="145" t="s">
        <v>173</v>
      </c>
      <c r="C1338" s="144">
        <v>0</v>
      </c>
    </row>
    <row r="1339" spans="1:3" ht="39" customHeight="1">
      <c r="A1339" s="142">
        <v>2220202</v>
      </c>
      <c r="B1339" s="145" t="s">
        <v>174</v>
      </c>
      <c r="C1339" s="144">
        <v>0</v>
      </c>
    </row>
    <row r="1340" spans="1:3" ht="39" customHeight="1">
      <c r="A1340" s="142">
        <v>2220203</v>
      </c>
      <c r="B1340" s="145" t="s">
        <v>175</v>
      </c>
      <c r="C1340" s="144">
        <v>0</v>
      </c>
    </row>
    <row r="1341" spans="1:3" ht="39" customHeight="1">
      <c r="A1341" s="142">
        <v>2220204</v>
      </c>
      <c r="B1341" s="145" t="s">
        <v>1209</v>
      </c>
      <c r="C1341" s="144">
        <v>0</v>
      </c>
    </row>
    <row r="1342" spans="1:3" ht="39" customHeight="1">
      <c r="A1342" s="142">
        <v>2220205</v>
      </c>
      <c r="B1342" s="145" t="s">
        <v>1210</v>
      </c>
      <c r="C1342" s="144">
        <v>0</v>
      </c>
    </row>
    <row r="1343" spans="1:3" ht="39" customHeight="1">
      <c r="A1343" s="142">
        <v>2220206</v>
      </c>
      <c r="B1343" s="145" t="s">
        <v>1211</v>
      </c>
      <c r="C1343" s="144">
        <v>0</v>
      </c>
    </row>
    <row r="1344" spans="1:3" ht="39" customHeight="1">
      <c r="A1344" s="142">
        <v>2220207</v>
      </c>
      <c r="B1344" s="145" t="s">
        <v>1212</v>
      </c>
      <c r="C1344" s="144">
        <v>0</v>
      </c>
    </row>
    <row r="1345" spans="1:3" ht="39" customHeight="1">
      <c r="A1345" s="142">
        <v>2220209</v>
      </c>
      <c r="B1345" s="145" t="s">
        <v>1213</v>
      </c>
      <c r="C1345" s="144">
        <v>0</v>
      </c>
    </row>
    <row r="1346" spans="1:3" ht="39" customHeight="1">
      <c r="A1346" s="142">
        <v>2220210</v>
      </c>
      <c r="B1346" s="145" t="s">
        <v>1214</v>
      </c>
      <c r="C1346" s="144">
        <v>0</v>
      </c>
    </row>
    <row r="1347" spans="1:3" ht="39" customHeight="1">
      <c r="A1347" s="142">
        <v>2220211</v>
      </c>
      <c r="B1347" s="145" t="s">
        <v>1215</v>
      </c>
      <c r="C1347" s="144">
        <v>10</v>
      </c>
    </row>
    <row r="1348" spans="1:3" ht="39" customHeight="1">
      <c r="A1348" s="142">
        <v>2220212</v>
      </c>
      <c r="B1348" s="145" t="s">
        <v>1216</v>
      </c>
      <c r="C1348" s="144">
        <v>0</v>
      </c>
    </row>
    <row r="1349" spans="1:3" ht="39" customHeight="1">
      <c r="A1349" s="142">
        <v>2220250</v>
      </c>
      <c r="B1349" s="145" t="s">
        <v>182</v>
      </c>
      <c r="C1349" s="144">
        <v>0</v>
      </c>
    </row>
    <row r="1350" spans="1:3" ht="39" customHeight="1">
      <c r="A1350" s="142">
        <v>2220299</v>
      </c>
      <c r="B1350" s="145" t="s">
        <v>1217</v>
      </c>
      <c r="C1350" s="144">
        <v>0</v>
      </c>
    </row>
    <row r="1351" spans="1:3" ht="39" customHeight="1">
      <c r="A1351" s="142">
        <v>22203</v>
      </c>
      <c r="B1351" s="143" t="s">
        <v>1218</v>
      </c>
      <c r="C1351" s="144">
        <v>0</v>
      </c>
    </row>
    <row r="1352" spans="1:3" ht="39" customHeight="1">
      <c r="A1352" s="142">
        <v>2220301</v>
      </c>
      <c r="B1352" s="145" t="s">
        <v>1219</v>
      </c>
      <c r="C1352" s="144">
        <v>0</v>
      </c>
    </row>
    <row r="1353" spans="1:3" ht="39" customHeight="1">
      <c r="A1353" s="142">
        <v>2220302</v>
      </c>
      <c r="B1353" s="145" t="s">
        <v>1220</v>
      </c>
      <c r="C1353" s="144">
        <v>0</v>
      </c>
    </row>
    <row r="1354" spans="1:3" ht="39" customHeight="1">
      <c r="A1354" s="142">
        <v>2220303</v>
      </c>
      <c r="B1354" s="145" t="s">
        <v>1221</v>
      </c>
      <c r="C1354" s="144">
        <v>0</v>
      </c>
    </row>
    <row r="1355" spans="1:3" ht="39" customHeight="1">
      <c r="A1355" s="142">
        <v>2220304</v>
      </c>
      <c r="B1355" s="145" t="s">
        <v>1222</v>
      </c>
      <c r="C1355" s="144">
        <v>0</v>
      </c>
    </row>
    <row r="1356" spans="1:3" ht="39" customHeight="1">
      <c r="A1356" s="142">
        <v>2220399</v>
      </c>
      <c r="B1356" s="145" t="s">
        <v>1223</v>
      </c>
      <c r="C1356" s="144">
        <v>0</v>
      </c>
    </row>
    <row r="1357" spans="1:3" ht="39" customHeight="1">
      <c r="A1357" s="142">
        <v>22204</v>
      </c>
      <c r="B1357" s="143" t="s">
        <v>1224</v>
      </c>
      <c r="C1357" s="144">
        <v>24</v>
      </c>
    </row>
    <row r="1358" spans="1:3" ht="39" customHeight="1">
      <c r="A1358" s="142">
        <v>2220401</v>
      </c>
      <c r="B1358" s="145" t="s">
        <v>1225</v>
      </c>
      <c r="C1358" s="144">
        <v>0</v>
      </c>
    </row>
    <row r="1359" spans="1:3" ht="39" customHeight="1">
      <c r="A1359" s="142">
        <v>2220402</v>
      </c>
      <c r="B1359" s="145" t="s">
        <v>1226</v>
      </c>
      <c r="C1359" s="144">
        <v>0</v>
      </c>
    </row>
    <row r="1360" spans="1:3" ht="39" customHeight="1">
      <c r="A1360" s="142">
        <v>2220403</v>
      </c>
      <c r="B1360" s="145" t="s">
        <v>1227</v>
      </c>
      <c r="C1360" s="144">
        <v>24</v>
      </c>
    </row>
    <row r="1361" spans="1:3" ht="39" customHeight="1">
      <c r="A1361" s="142">
        <v>2220404</v>
      </c>
      <c r="B1361" s="145" t="s">
        <v>1228</v>
      </c>
      <c r="C1361" s="144">
        <v>0</v>
      </c>
    </row>
    <row r="1362" spans="1:3" ht="39" customHeight="1">
      <c r="A1362" s="142">
        <v>2220499</v>
      </c>
      <c r="B1362" s="145" t="s">
        <v>1229</v>
      </c>
      <c r="C1362" s="144">
        <v>0</v>
      </c>
    </row>
    <row r="1363" spans="1:3" ht="39" customHeight="1">
      <c r="A1363" s="142">
        <v>22205</v>
      </c>
      <c r="B1363" s="143" t="s">
        <v>1230</v>
      </c>
      <c r="C1363" s="144">
        <v>0</v>
      </c>
    </row>
    <row r="1364" spans="1:3" ht="39" customHeight="1">
      <c r="A1364" s="142">
        <v>2220501</v>
      </c>
      <c r="B1364" s="145" t="s">
        <v>1231</v>
      </c>
      <c r="C1364" s="144">
        <v>0</v>
      </c>
    </row>
    <row r="1365" spans="1:3" ht="39" customHeight="1">
      <c r="A1365" s="142">
        <v>2220502</v>
      </c>
      <c r="B1365" s="145" t="s">
        <v>1232</v>
      </c>
      <c r="C1365" s="144">
        <v>0</v>
      </c>
    </row>
    <row r="1366" spans="1:3" ht="39" customHeight="1">
      <c r="A1366" s="142">
        <v>2220503</v>
      </c>
      <c r="B1366" s="145" t="s">
        <v>1233</v>
      </c>
      <c r="C1366" s="144">
        <v>0</v>
      </c>
    </row>
    <row r="1367" spans="1:3" ht="39" customHeight="1">
      <c r="A1367" s="142">
        <v>2220504</v>
      </c>
      <c r="B1367" s="145" t="s">
        <v>1234</v>
      </c>
      <c r="C1367" s="144">
        <v>0</v>
      </c>
    </row>
    <row r="1368" spans="1:3" ht="39" customHeight="1">
      <c r="A1368" s="142">
        <v>2220505</v>
      </c>
      <c r="B1368" s="145" t="s">
        <v>1235</v>
      </c>
      <c r="C1368" s="144">
        <v>0</v>
      </c>
    </row>
    <row r="1369" spans="1:3" ht="39" customHeight="1">
      <c r="A1369" s="142">
        <v>2220506</v>
      </c>
      <c r="B1369" s="145" t="s">
        <v>1236</v>
      </c>
      <c r="C1369" s="144">
        <v>0</v>
      </c>
    </row>
    <row r="1370" spans="1:3" ht="39" customHeight="1">
      <c r="A1370" s="142">
        <v>2220507</v>
      </c>
      <c r="B1370" s="145" t="s">
        <v>1237</v>
      </c>
      <c r="C1370" s="144">
        <v>0</v>
      </c>
    </row>
    <row r="1371" spans="1:3" ht="39" customHeight="1">
      <c r="A1371" s="142">
        <v>2220508</v>
      </c>
      <c r="B1371" s="145" t="s">
        <v>1238</v>
      </c>
      <c r="C1371" s="144">
        <v>0</v>
      </c>
    </row>
    <row r="1372" spans="1:3" ht="39" customHeight="1">
      <c r="A1372" s="142">
        <v>2220509</v>
      </c>
      <c r="B1372" s="145" t="s">
        <v>1239</v>
      </c>
      <c r="C1372" s="144">
        <v>0</v>
      </c>
    </row>
    <row r="1373" spans="1:3" ht="39" customHeight="1">
      <c r="A1373" s="142">
        <v>2220510</v>
      </c>
      <c r="B1373" s="145" t="s">
        <v>1240</v>
      </c>
      <c r="C1373" s="144">
        <v>0</v>
      </c>
    </row>
    <row r="1374" spans="1:3" ht="39" customHeight="1">
      <c r="A1374" s="142">
        <v>2220599</v>
      </c>
      <c r="B1374" s="145" t="s">
        <v>1241</v>
      </c>
      <c r="C1374" s="144">
        <v>0</v>
      </c>
    </row>
    <row r="1375" spans="1:3" ht="39" customHeight="1">
      <c r="A1375" s="142">
        <v>229</v>
      </c>
      <c r="B1375" s="143" t="s">
        <v>1242</v>
      </c>
      <c r="C1375" s="144">
        <v>-10239</v>
      </c>
    </row>
    <row r="1376" spans="1:3" ht="39" customHeight="1">
      <c r="A1376" s="154">
        <v>22999</v>
      </c>
      <c r="B1376" s="155" t="s">
        <v>1243</v>
      </c>
      <c r="C1376" s="144">
        <v>-10239</v>
      </c>
    </row>
    <row r="1377" spans="1:3" ht="39" customHeight="1">
      <c r="A1377" s="154">
        <v>2299901</v>
      </c>
      <c r="B1377" s="156" t="s">
        <v>1244</v>
      </c>
      <c r="C1377" s="144">
        <v>-10239</v>
      </c>
    </row>
    <row r="1378" spans="1:3" ht="39" customHeight="1">
      <c r="A1378" s="142">
        <v>232</v>
      </c>
      <c r="B1378" s="143" t="s">
        <v>1245</v>
      </c>
      <c r="C1378" s="144">
        <v>124</v>
      </c>
    </row>
    <row r="1379" spans="1:3" ht="39" customHeight="1">
      <c r="A1379" s="142">
        <v>23201</v>
      </c>
      <c r="B1379" s="143" t="s">
        <v>1246</v>
      </c>
      <c r="C1379" s="144"/>
    </row>
    <row r="1380" spans="1:3" ht="39" customHeight="1">
      <c r="A1380" s="142">
        <v>2320101</v>
      </c>
      <c r="B1380" s="143" t="s">
        <v>1247</v>
      </c>
      <c r="C1380" s="144"/>
    </row>
    <row r="1381" spans="1:3" ht="39" customHeight="1">
      <c r="A1381" s="142">
        <v>2320102</v>
      </c>
      <c r="B1381" s="143" t="s">
        <v>1248</v>
      </c>
      <c r="C1381" s="144"/>
    </row>
    <row r="1382" spans="1:3" ht="39" customHeight="1">
      <c r="A1382" s="142">
        <v>232010201</v>
      </c>
      <c r="B1382" s="145" t="s">
        <v>1249</v>
      </c>
      <c r="C1382" s="144"/>
    </row>
    <row r="1383" spans="1:3" ht="39" customHeight="1">
      <c r="A1383" s="142">
        <v>232010202</v>
      </c>
      <c r="B1383" s="145" t="s">
        <v>1250</v>
      </c>
      <c r="C1383" s="144"/>
    </row>
    <row r="1384" spans="1:3" ht="39" customHeight="1">
      <c r="A1384" s="142">
        <v>232010203</v>
      </c>
      <c r="B1384" s="145" t="s">
        <v>1251</v>
      </c>
      <c r="C1384" s="144"/>
    </row>
    <row r="1385" spans="1:3" ht="39" customHeight="1">
      <c r="A1385" s="142">
        <v>232010204</v>
      </c>
      <c r="B1385" s="145" t="s">
        <v>1252</v>
      </c>
      <c r="C1385" s="144"/>
    </row>
    <row r="1386" spans="1:3" ht="39" customHeight="1">
      <c r="A1386" s="142">
        <v>23202</v>
      </c>
      <c r="B1386" s="143" t="s">
        <v>1253</v>
      </c>
      <c r="C1386" s="144">
        <v>124</v>
      </c>
    </row>
    <row r="1387" spans="1:3" ht="39" customHeight="1">
      <c r="A1387" s="142">
        <v>2320201</v>
      </c>
      <c r="B1387" s="143" t="s">
        <v>1254</v>
      </c>
      <c r="C1387" s="210">
        <v>124</v>
      </c>
    </row>
    <row r="1388" spans="1:3" ht="39" customHeight="1">
      <c r="A1388" s="142">
        <v>232020101</v>
      </c>
      <c r="B1388" s="145" t="s">
        <v>1255</v>
      </c>
      <c r="C1388" s="144">
        <v>124</v>
      </c>
    </row>
    <row r="1389" spans="1:3" ht="39" customHeight="1">
      <c r="A1389" s="142">
        <v>232020102</v>
      </c>
      <c r="B1389" s="145" t="s">
        <v>1256</v>
      </c>
      <c r="C1389" s="144"/>
    </row>
    <row r="1390" spans="1:3" ht="39" customHeight="1">
      <c r="A1390" s="142">
        <v>232020103</v>
      </c>
      <c r="B1390" s="145" t="s">
        <v>1257</v>
      </c>
      <c r="C1390" s="144"/>
    </row>
    <row r="1391" spans="1:3" ht="39" customHeight="1">
      <c r="A1391" s="142">
        <v>232020104</v>
      </c>
      <c r="B1391" s="145" t="s">
        <v>1258</v>
      </c>
      <c r="C1391" s="144">
        <v>0</v>
      </c>
    </row>
    <row r="1392" spans="1:3" ht="39" customHeight="1">
      <c r="A1392" s="142">
        <v>233</v>
      </c>
      <c r="B1392" s="143" t="s">
        <v>1259</v>
      </c>
      <c r="C1392" s="144">
        <v>6</v>
      </c>
    </row>
    <row r="1393" spans="1:3" ht="39" customHeight="1">
      <c r="A1393" s="142">
        <v>23301</v>
      </c>
      <c r="B1393" s="143" t="s">
        <v>1260</v>
      </c>
      <c r="C1393" s="144">
        <v>0</v>
      </c>
    </row>
    <row r="1394" spans="1:3" ht="39" customHeight="1">
      <c r="A1394" s="142">
        <v>2330101</v>
      </c>
      <c r="B1394" s="145" t="s">
        <v>1261</v>
      </c>
      <c r="C1394" s="144">
        <v>0</v>
      </c>
    </row>
    <row r="1395" spans="1:3" ht="39" customHeight="1">
      <c r="A1395" s="142">
        <v>2330102</v>
      </c>
      <c r="B1395" s="145" t="s">
        <v>1262</v>
      </c>
      <c r="C1395" s="144">
        <v>0</v>
      </c>
    </row>
    <row r="1396" spans="1:3" ht="39" customHeight="1">
      <c r="A1396" s="142">
        <v>23302</v>
      </c>
      <c r="B1396" s="143" t="s">
        <v>1263</v>
      </c>
      <c r="C1396" s="144">
        <v>6</v>
      </c>
    </row>
    <row r="1397" spans="1:3" ht="39" customHeight="1">
      <c r="A1397" s="142">
        <v>2330201</v>
      </c>
      <c r="B1397" s="145" t="s">
        <v>1264</v>
      </c>
      <c r="C1397" s="144">
        <v>6</v>
      </c>
    </row>
    <row r="1398" spans="1:3" ht="39" customHeight="1">
      <c r="A1398" s="207"/>
      <c r="B1398" s="208" t="s">
        <v>1563</v>
      </c>
      <c r="C1398" s="144">
        <v>160116</v>
      </c>
    </row>
  </sheetData>
  <mergeCells count="1">
    <mergeCell ref="A2:C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45"/>
  </sheetPr>
  <dimension ref="A1:E107"/>
  <sheetViews>
    <sheetView topLeftCell="A103" workbookViewId="0">
      <selection activeCell="C5" sqref="C5"/>
    </sheetView>
  </sheetViews>
  <sheetFormatPr defaultRowHeight="15.75"/>
  <cols>
    <col min="1" max="1" width="19.375" style="64" customWidth="1"/>
    <col min="2" max="2" width="38.625" style="64" customWidth="1"/>
    <col min="3" max="3" width="17.25" style="66" customWidth="1"/>
    <col min="4" max="16384" width="9" style="64"/>
  </cols>
  <sheetData>
    <row r="1" spans="1:5" ht="21" customHeight="1">
      <c r="A1" s="67" t="s">
        <v>100</v>
      </c>
    </row>
    <row r="2" spans="1:5" ht="24.75" customHeight="1">
      <c r="A2" s="240" t="s">
        <v>83</v>
      </c>
      <c r="B2" s="241"/>
      <c r="C2" s="241"/>
    </row>
    <row r="3" spans="1:5" s="67" customFormat="1" ht="24" customHeight="1">
      <c r="C3" s="65" t="s">
        <v>33</v>
      </c>
    </row>
    <row r="4" spans="1:5" s="74" customFormat="1" ht="43.5" customHeight="1">
      <c r="A4" s="76" t="s">
        <v>34</v>
      </c>
      <c r="B4" s="76" t="s">
        <v>35</v>
      </c>
      <c r="C4" s="81" t="s">
        <v>164</v>
      </c>
    </row>
    <row r="5" spans="1:5" s="78" customFormat="1" ht="43.5" customHeight="1">
      <c r="A5" s="77" t="s">
        <v>1265</v>
      </c>
      <c r="B5" s="77" t="s">
        <v>1266</v>
      </c>
      <c r="C5" s="73">
        <v>51447</v>
      </c>
    </row>
    <row r="6" spans="1:5" s="80" customFormat="1" ht="43.5" customHeight="1">
      <c r="A6" s="77" t="s">
        <v>1267</v>
      </c>
      <c r="B6" s="77" t="s">
        <v>1268</v>
      </c>
      <c r="C6" s="73">
        <v>16094</v>
      </c>
    </row>
    <row r="7" spans="1:5" s="67" customFormat="1" ht="43.5" customHeight="1">
      <c r="A7" s="77" t="s">
        <v>1269</v>
      </c>
      <c r="B7" s="77" t="s">
        <v>1270</v>
      </c>
      <c r="C7" s="73">
        <v>23884</v>
      </c>
    </row>
    <row r="8" spans="1:5" s="74" customFormat="1" ht="43.5" customHeight="1">
      <c r="A8" s="77" t="s">
        <v>1271</v>
      </c>
      <c r="B8" s="77" t="s">
        <v>1272</v>
      </c>
      <c r="C8" s="73">
        <v>632</v>
      </c>
    </row>
    <row r="9" spans="1:5" s="67" customFormat="1" ht="43.5" customHeight="1">
      <c r="A9" s="77" t="s">
        <v>1273</v>
      </c>
      <c r="B9" s="77" t="s">
        <v>1274</v>
      </c>
      <c r="C9" s="73">
        <v>5997</v>
      </c>
      <c r="E9" s="75"/>
    </row>
    <row r="10" spans="1:5" s="67" customFormat="1" ht="43.5" customHeight="1">
      <c r="A10" s="77" t="s">
        <v>1275</v>
      </c>
      <c r="B10" s="77" t="s">
        <v>1276</v>
      </c>
      <c r="C10" s="73">
        <v>0</v>
      </c>
    </row>
    <row r="11" spans="1:5" s="74" customFormat="1" ht="43.5" customHeight="1">
      <c r="A11" s="77" t="s">
        <v>1277</v>
      </c>
      <c r="B11" s="77" t="s">
        <v>1278</v>
      </c>
      <c r="C11" s="73">
        <v>222</v>
      </c>
    </row>
    <row r="12" spans="1:5" ht="43.5" customHeight="1">
      <c r="A12" s="77" t="s">
        <v>1279</v>
      </c>
      <c r="B12" s="77" t="s">
        <v>1280</v>
      </c>
      <c r="C12" s="73">
        <v>4182</v>
      </c>
    </row>
    <row r="13" spans="1:5" ht="43.5" customHeight="1">
      <c r="A13" s="77" t="s">
        <v>1281</v>
      </c>
      <c r="B13" s="77" t="s">
        <v>1282</v>
      </c>
      <c r="C13" s="73">
        <v>436</v>
      </c>
    </row>
    <row r="14" spans="1:5" ht="43.5" customHeight="1">
      <c r="A14" s="77" t="s">
        <v>1283</v>
      </c>
      <c r="B14" s="77" t="s">
        <v>1284</v>
      </c>
      <c r="C14" s="73">
        <v>12774</v>
      </c>
    </row>
    <row r="15" spans="1:5" ht="43.5" customHeight="1">
      <c r="A15" s="77" t="s">
        <v>1285</v>
      </c>
      <c r="B15" s="77" t="s">
        <v>1286</v>
      </c>
      <c r="C15" s="73">
        <v>2683</v>
      </c>
    </row>
    <row r="16" spans="1:5" ht="43.5" customHeight="1">
      <c r="A16" s="77" t="s">
        <v>1287</v>
      </c>
      <c r="B16" s="77" t="s">
        <v>1288</v>
      </c>
      <c r="C16" s="73">
        <v>468</v>
      </c>
    </row>
    <row r="17" spans="1:3" ht="43.5" customHeight="1">
      <c r="A17" s="77" t="s">
        <v>1289</v>
      </c>
      <c r="B17" s="77" t="s">
        <v>1290</v>
      </c>
      <c r="C17" s="73">
        <v>13</v>
      </c>
    </row>
    <row r="18" spans="1:3" ht="43.5" customHeight="1">
      <c r="A18" s="77" t="s">
        <v>1291</v>
      </c>
      <c r="B18" s="77" t="s">
        <v>1292</v>
      </c>
      <c r="C18" s="73">
        <v>1</v>
      </c>
    </row>
    <row r="19" spans="1:3" ht="43.5" customHeight="1">
      <c r="A19" s="77" t="s">
        <v>1293</v>
      </c>
      <c r="B19" s="77" t="s">
        <v>1294</v>
      </c>
      <c r="C19" s="73">
        <v>83</v>
      </c>
    </row>
    <row r="20" spans="1:3" ht="43.5" customHeight="1">
      <c r="A20" s="77" t="s">
        <v>1295</v>
      </c>
      <c r="B20" s="77" t="s">
        <v>1296</v>
      </c>
      <c r="C20" s="73">
        <v>491</v>
      </c>
    </row>
    <row r="21" spans="1:3" ht="43.5" customHeight="1">
      <c r="A21" s="77" t="s">
        <v>1297</v>
      </c>
      <c r="B21" s="77" t="s">
        <v>1298</v>
      </c>
      <c r="C21" s="73">
        <v>251</v>
      </c>
    </row>
    <row r="22" spans="1:3" ht="43.5" customHeight="1">
      <c r="A22" s="77" t="s">
        <v>1299</v>
      </c>
      <c r="B22" s="77" t="s">
        <v>1300</v>
      </c>
      <c r="C22" s="73">
        <v>1504</v>
      </c>
    </row>
    <row r="23" spans="1:3" ht="43.5" customHeight="1">
      <c r="A23" s="77" t="s">
        <v>1301</v>
      </c>
      <c r="B23" s="77" t="s">
        <v>1302</v>
      </c>
      <c r="C23" s="73">
        <v>15</v>
      </c>
    </row>
    <row r="24" spans="1:3" ht="43.5" customHeight="1">
      <c r="A24" s="77" t="s">
        <v>1303</v>
      </c>
      <c r="B24" s="77" t="s">
        <v>1304</v>
      </c>
      <c r="C24" s="73">
        <v>272</v>
      </c>
    </row>
    <row r="25" spans="1:3" ht="43.5" customHeight="1">
      <c r="A25" s="77" t="s">
        <v>1305</v>
      </c>
      <c r="B25" s="77" t="s">
        <v>1306</v>
      </c>
      <c r="C25" s="73">
        <v>1</v>
      </c>
    </row>
    <row r="26" spans="1:3" ht="43.5" customHeight="1">
      <c r="A26" s="77" t="s">
        <v>1307</v>
      </c>
      <c r="B26" s="77" t="s">
        <v>1308</v>
      </c>
      <c r="C26" s="73">
        <v>1100</v>
      </c>
    </row>
    <row r="27" spans="1:3" ht="43.5" customHeight="1">
      <c r="A27" s="77" t="s">
        <v>1309</v>
      </c>
      <c r="B27" s="77" t="s">
        <v>1310</v>
      </c>
      <c r="C27" s="73">
        <v>290</v>
      </c>
    </row>
    <row r="28" spans="1:3" ht="43.5" customHeight="1">
      <c r="A28" s="77" t="s">
        <v>1311</v>
      </c>
      <c r="B28" s="77" t="s">
        <v>1312</v>
      </c>
      <c r="C28" s="73">
        <v>69</v>
      </c>
    </row>
    <row r="29" spans="1:3" ht="43.5" customHeight="1">
      <c r="A29" s="77" t="s">
        <v>1313</v>
      </c>
      <c r="B29" s="77" t="s">
        <v>1314</v>
      </c>
      <c r="C29" s="73">
        <v>186</v>
      </c>
    </row>
    <row r="30" spans="1:3" ht="43.5" customHeight="1">
      <c r="A30" s="77" t="s">
        <v>1315</v>
      </c>
      <c r="B30" s="77" t="s">
        <v>1316</v>
      </c>
      <c r="C30" s="73">
        <v>744</v>
      </c>
    </row>
    <row r="31" spans="1:3" ht="43.5" customHeight="1">
      <c r="A31" s="77" t="s">
        <v>1317</v>
      </c>
      <c r="B31" s="77" t="s">
        <v>1318</v>
      </c>
      <c r="C31" s="73">
        <v>771</v>
      </c>
    </row>
    <row r="32" spans="1:3" ht="43.5" customHeight="1">
      <c r="A32" s="77" t="s">
        <v>1319</v>
      </c>
      <c r="B32" s="77" t="s">
        <v>1320</v>
      </c>
      <c r="C32" s="73">
        <v>0</v>
      </c>
    </row>
    <row r="33" spans="1:3" ht="43.5" customHeight="1">
      <c r="A33" s="77" t="s">
        <v>1321</v>
      </c>
      <c r="B33" s="77" t="s">
        <v>1322</v>
      </c>
      <c r="C33" s="73">
        <v>0</v>
      </c>
    </row>
    <row r="34" spans="1:3" ht="43.5" customHeight="1">
      <c r="A34" s="77" t="s">
        <v>1323</v>
      </c>
      <c r="B34" s="77" t="s">
        <v>1324</v>
      </c>
      <c r="C34" s="73">
        <v>0</v>
      </c>
    </row>
    <row r="35" spans="1:3" ht="43.5" customHeight="1">
      <c r="A35" s="77" t="s">
        <v>1325</v>
      </c>
      <c r="B35" s="77" t="s">
        <v>1326</v>
      </c>
      <c r="C35" s="73">
        <v>0</v>
      </c>
    </row>
    <row r="36" spans="1:3" ht="43.5" customHeight="1">
      <c r="A36" s="77" t="s">
        <v>1327</v>
      </c>
      <c r="B36" s="77" t="s">
        <v>1328</v>
      </c>
      <c r="C36" s="73">
        <v>0</v>
      </c>
    </row>
    <row r="37" spans="1:3" ht="43.5" customHeight="1">
      <c r="A37" s="77" t="s">
        <v>1329</v>
      </c>
      <c r="B37" s="77" t="s">
        <v>1330</v>
      </c>
      <c r="C37" s="73">
        <v>22</v>
      </c>
    </row>
    <row r="38" spans="1:3" ht="43.5" customHeight="1">
      <c r="A38" s="77" t="s">
        <v>1331</v>
      </c>
      <c r="B38" s="77" t="s">
        <v>1332</v>
      </c>
      <c r="C38" s="73">
        <v>0</v>
      </c>
    </row>
    <row r="39" spans="1:3" ht="43.5" customHeight="1">
      <c r="A39" s="77" t="s">
        <v>1333</v>
      </c>
      <c r="B39" s="77" t="s">
        <v>1334</v>
      </c>
      <c r="C39" s="73">
        <v>1428</v>
      </c>
    </row>
    <row r="40" spans="1:3" ht="43.5" customHeight="1">
      <c r="A40" s="77" t="s">
        <v>1335</v>
      </c>
      <c r="B40" s="77" t="s">
        <v>1336</v>
      </c>
      <c r="C40" s="73">
        <v>211</v>
      </c>
    </row>
    <row r="41" spans="1:3" ht="43.5" customHeight="1">
      <c r="A41" s="77" t="s">
        <v>1337</v>
      </c>
      <c r="B41" s="77" t="s">
        <v>1338</v>
      </c>
      <c r="C41" s="73">
        <v>0</v>
      </c>
    </row>
    <row r="42" spans="1:3" ht="43.5" customHeight="1">
      <c r="A42" s="77" t="s">
        <v>1339</v>
      </c>
      <c r="B42" s="77" t="s">
        <v>1340</v>
      </c>
      <c r="C42" s="73">
        <v>0</v>
      </c>
    </row>
    <row r="43" spans="1:3" ht="43.5" customHeight="1">
      <c r="A43" s="77" t="s">
        <v>1341</v>
      </c>
      <c r="B43" s="77" t="s">
        <v>1342</v>
      </c>
      <c r="C43" s="73">
        <v>1342</v>
      </c>
    </row>
    <row r="44" spans="1:3" ht="43.5" customHeight="1">
      <c r="A44" s="77" t="s">
        <v>1343</v>
      </c>
      <c r="B44" s="77" t="s">
        <v>1344</v>
      </c>
      <c r="C44" s="73">
        <v>123</v>
      </c>
    </row>
    <row r="45" spans="1:3" ht="43.5" customHeight="1">
      <c r="A45" s="77" t="s">
        <v>1345</v>
      </c>
      <c r="B45" s="77" t="s">
        <v>1346</v>
      </c>
      <c r="C45" s="73">
        <v>0</v>
      </c>
    </row>
    <row r="46" spans="1:3" ht="43.5" customHeight="1">
      <c r="A46" s="77" t="s">
        <v>1347</v>
      </c>
      <c r="B46" s="77" t="s">
        <v>1348</v>
      </c>
      <c r="C46" s="73">
        <v>706</v>
      </c>
    </row>
    <row r="47" spans="1:3" ht="43.5" customHeight="1">
      <c r="A47" s="77" t="s">
        <v>1349</v>
      </c>
      <c r="B47" s="77" t="s">
        <v>1350</v>
      </c>
      <c r="C47" s="73">
        <v>7170</v>
      </c>
    </row>
    <row r="48" spans="1:3" ht="43.5" customHeight="1">
      <c r="A48" s="77" t="s">
        <v>1351</v>
      </c>
      <c r="B48" s="77" t="s">
        <v>1352</v>
      </c>
      <c r="C48" s="73">
        <v>434</v>
      </c>
    </row>
    <row r="49" spans="1:3" ht="43.5" customHeight="1">
      <c r="A49" s="77" t="s">
        <v>1353</v>
      </c>
      <c r="B49" s="77" t="s">
        <v>1354</v>
      </c>
      <c r="C49" s="73">
        <v>3826</v>
      </c>
    </row>
    <row r="50" spans="1:3" ht="43.5" customHeight="1">
      <c r="A50" s="77" t="s">
        <v>1355</v>
      </c>
      <c r="B50" s="77" t="s">
        <v>1356</v>
      </c>
      <c r="C50" s="73">
        <v>5</v>
      </c>
    </row>
    <row r="51" spans="1:3" ht="43.5" customHeight="1">
      <c r="A51" s="77" t="s">
        <v>1357</v>
      </c>
      <c r="B51" s="77" t="s">
        <v>1358</v>
      </c>
      <c r="C51" s="73">
        <v>41</v>
      </c>
    </row>
    <row r="52" spans="1:3" ht="43.5" customHeight="1">
      <c r="A52" s="77" t="s">
        <v>1359</v>
      </c>
      <c r="B52" s="77" t="s">
        <v>1360</v>
      </c>
      <c r="C52" s="73">
        <v>2028</v>
      </c>
    </row>
    <row r="53" spans="1:3" ht="43.5" customHeight="1">
      <c r="A53" s="77" t="s">
        <v>1361</v>
      </c>
      <c r="B53" s="77" t="s">
        <v>1362</v>
      </c>
      <c r="C53" s="73">
        <v>0</v>
      </c>
    </row>
    <row r="54" spans="1:3" ht="43.5" customHeight="1">
      <c r="A54" s="77" t="s">
        <v>1363</v>
      </c>
      <c r="B54" s="77" t="s">
        <v>1364</v>
      </c>
      <c r="C54" s="73">
        <v>63</v>
      </c>
    </row>
    <row r="55" spans="1:3" ht="43.5" customHeight="1">
      <c r="A55" s="77" t="s">
        <v>1365</v>
      </c>
      <c r="B55" s="77" t="s">
        <v>1366</v>
      </c>
      <c r="C55" s="73">
        <v>428</v>
      </c>
    </row>
    <row r="56" spans="1:3" ht="43.5" customHeight="1">
      <c r="A56" s="77" t="s">
        <v>1367</v>
      </c>
      <c r="B56" s="77" t="s">
        <v>1368</v>
      </c>
      <c r="C56" s="73">
        <v>145</v>
      </c>
    </row>
    <row r="57" spans="1:3" ht="43.5" customHeight="1">
      <c r="A57" s="77" t="s">
        <v>1369</v>
      </c>
      <c r="B57" s="77" t="s">
        <v>1370</v>
      </c>
      <c r="C57" s="73">
        <v>53</v>
      </c>
    </row>
    <row r="58" spans="1:3" ht="43.5" customHeight="1">
      <c r="A58" s="77" t="s">
        <v>1371</v>
      </c>
      <c r="B58" s="77" t="s">
        <v>1372</v>
      </c>
      <c r="C58" s="73">
        <v>48</v>
      </c>
    </row>
    <row r="59" spans="1:3" ht="43.5" customHeight="1">
      <c r="A59" s="77" t="s">
        <v>1373</v>
      </c>
      <c r="B59" s="77" t="s">
        <v>1374</v>
      </c>
      <c r="C59" s="73">
        <v>0</v>
      </c>
    </row>
    <row r="60" spans="1:3" ht="43.5" customHeight="1">
      <c r="A60" s="77" t="s">
        <v>1375</v>
      </c>
      <c r="B60" s="77" t="s">
        <v>1376</v>
      </c>
      <c r="C60" s="73">
        <v>0</v>
      </c>
    </row>
    <row r="61" spans="1:3" ht="43.5" customHeight="1">
      <c r="A61" s="77" t="s">
        <v>1377</v>
      </c>
      <c r="B61" s="77" t="s">
        <v>1378</v>
      </c>
      <c r="C61" s="73">
        <v>99</v>
      </c>
    </row>
    <row r="62" spans="1:3" ht="43.5" customHeight="1">
      <c r="A62" s="77" t="s">
        <v>1379</v>
      </c>
      <c r="B62" s="77" t="s">
        <v>1380</v>
      </c>
      <c r="C62" s="73">
        <v>0</v>
      </c>
    </row>
    <row r="63" spans="1:3" ht="43.5" customHeight="1">
      <c r="A63" s="77" t="s">
        <v>1381</v>
      </c>
      <c r="B63" s="77" t="s">
        <v>1382</v>
      </c>
      <c r="C63" s="73">
        <v>0</v>
      </c>
    </row>
    <row r="64" spans="1:3" ht="43.5" customHeight="1">
      <c r="A64" s="77" t="s">
        <v>1383</v>
      </c>
      <c r="B64" s="77" t="s">
        <v>1384</v>
      </c>
      <c r="C64" s="73">
        <v>0</v>
      </c>
    </row>
    <row r="65" spans="1:3" ht="43.5" customHeight="1">
      <c r="A65" s="77" t="s">
        <v>1385</v>
      </c>
      <c r="B65" s="77" t="s">
        <v>1386</v>
      </c>
      <c r="C65" s="73">
        <v>0</v>
      </c>
    </row>
    <row r="66" spans="1:3" ht="43.5" customHeight="1">
      <c r="A66" s="77" t="s">
        <v>1387</v>
      </c>
      <c r="B66" s="77" t="s">
        <v>1388</v>
      </c>
      <c r="C66" s="73">
        <v>0</v>
      </c>
    </row>
    <row r="67" spans="1:3" ht="43.5" customHeight="1">
      <c r="A67" s="77" t="s">
        <v>1389</v>
      </c>
      <c r="B67" s="77" t="s">
        <v>1390</v>
      </c>
      <c r="C67" s="73">
        <v>0</v>
      </c>
    </row>
    <row r="68" spans="1:3" ht="43.5" customHeight="1">
      <c r="A68" s="77" t="s">
        <v>1391</v>
      </c>
      <c r="B68" s="77" t="s">
        <v>1392</v>
      </c>
      <c r="C68" s="73">
        <v>0</v>
      </c>
    </row>
    <row r="69" spans="1:3" ht="43.5" customHeight="1">
      <c r="A69" s="77" t="s">
        <v>1393</v>
      </c>
      <c r="B69" s="77" t="s">
        <v>1394</v>
      </c>
      <c r="C69" s="73">
        <v>0</v>
      </c>
    </row>
    <row r="70" spans="1:3" ht="43.5" customHeight="1">
      <c r="A70" s="77" t="s">
        <v>1395</v>
      </c>
      <c r="B70" s="77" t="s">
        <v>1396</v>
      </c>
      <c r="C70" s="73">
        <v>0</v>
      </c>
    </row>
    <row r="71" spans="1:3" ht="43.5" customHeight="1">
      <c r="A71" s="77" t="s">
        <v>1397</v>
      </c>
      <c r="B71" s="77" t="s">
        <v>1398</v>
      </c>
      <c r="C71" s="73">
        <v>0</v>
      </c>
    </row>
    <row r="72" spans="1:3" ht="43.5" customHeight="1">
      <c r="A72" s="77" t="s">
        <v>1399</v>
      </c>
      <c r="B72" s="77" t="s">
        <v>1400</v>
      </c>
      <c r="C72" s="73">
        <v>0</v>
      </c>
    </row>
    <row r="73" spans="1:3" ht="43.5" customHeight="1">
      <c r="A73" s="77" t="s">
        <v>1401</v>
      </c>
      <c r="B73" s="77" t="s">
        <v>1402</v>
      </c>
      <c r="C73" s="73">
        <v>0</v>
      </c>
    </row>
    <row r="74" spans="1:3" ht="43.5" customHeight="1">
      <c r="A74" s="77" t="s">
        <v>1403</v>
      </c>
      <c r="B74" s="77" t="s">
        <v>1404</v>
      </c>
      <c r="C74" s="73">
        <v>0</v>
      </c>
    </row>
    <row r="75" spans="1:3" ht="43.5" customHeight="1">
      <c r="A75" s="77" t="s">
        <v>1405</v>
      </c>
      <c r="B75" s="77" t="s">
        <v>1406</v>
      </c>
      <c r="C75" s="73">
        <v>0</v>
      </c>
    </row>
    <row r="76" spans="1:3" ht="43.5" customHeight="1">
      <c r="A76" s="77" t="s">
        <v>1407</v>
      </c>
      <c r="B76" s="77" t="s">
        <v>1408</v>
      </c>
      <c r="C76" s="73">
        <v>0</v>
      </c>
    </row>
    <row r="77" spans="1:3" ht="43.5" customHeight="1">
      <c r="A77" s="77" t="s">
        <v>1409</v>
      </c>
      <c r="B77" s="77" t="s">
        <v>1410</v>
      </c>
      <c r="C77" s="73">
        <v>0</v>
      </c>
    </row>
    <row r="78" spans="1:3" ht="43.5" customHeight="1">
      <c r="A78" s="77" t="s">
        <v>1411</v>
      </c>
      <c r="B78" s="77" t="s">
        <v>1412</v>
      </c>
      <c r="C78" s="73">
        <v>0</v>
      </c>
    </row>
    <row r="79" spans="1:3" ht="43.5" customHeight="1">
      <c r="A79" s="77" t="s">
        <v>1413</v>
      </c>
      <c r="B79" s="77" t="s">
        <v>1414</v>
      </c>
      <c r="C79" s="73">
        <v>0</v>
      </c>
    </row>
    <row r="80" spans="1:3" ht="43.5" customHeight="1">
      <c r="A80" s="77" t="s">
        <v>1415</v>
      </c>
      <c r="B80" s="77" t="s">
        <v>1416</v>
      </c>
      <c r="C80" s="73">
        <v>0</v>
      </c>
    </row>
    <row r="81" spans="1:3" ht="43.5" customHeight="1">
      <c r="A81" s="77" t="s">
        <v>1417</v>
      </c>
      <c r="B81" s="77" t="s">
        <v>1418</v>
      </c>
      <c r="C81" s="73">
        <v>0</v>
      </c>
    </row>
    <row r="82" spans="1:3" ht="43.5" customHeight="1">
      <c r="A82" s="77" t="s">
        <v>1419</v>
      </c>
      <c r="B82" s="77" t="s">
        <v>1420</v>
      </c>
      <c r="C82" s="73">
        <v>0</v>
      </c>
    </row>
    <row r="83" spans="1:3" ht="43.5" customHeight="1">
      <c r="A83" s="77" t="s">
        <v>1421</v>
      </c>
      <c r="B83" s="77" t="s">
        <v>1422</v>
      </c>
      <c r="C83" s="73">
        <v>0</v>
      </c>
    </row>
    <row r="84" spans="1:3" ht="43.5" customHeight="1">
      <c r="A84" s="77" t="s">
        <v>1423</v>
      </c>
      <c r="B84" s="77" t="s">
        <v>1424</v>
      </c>
      <c r="C84" s="73">
        <v>208</v>
      </c>
    </row>
    <row r="85" spans="1:3" ht="43.5" customHeight="1">
      <c r="A85" s="77" t="s">
        <v>1425</v>
      </c>
      <c r="B85" s="77" t="s">
        <v>1404</v>
      </c>
      <c r="C85" s="73">
        <v>0</v>
      </c>
    </row>
    <row r="86" spans="1:3" ht="43.5" customHeight="1">
      <c r="A86" s="77" t="s">
        <v>1426</v>
      </c>
      <c r="B86" s="77" t="s">
        <v>1406</v>
      </c>
      <c r="C86" s="73">
        <v>132</v>
      </c>
    </row>
    <row r="87" spans="1:3" ht="43.5" customHeight="1">
      <c r="A87" s="77" t="s">
        <v>1427</v>
      </c>
      <c r="B87" s="77" t="s">
        <v>1408</v>
      </c>
      <c r="C87" s="73">
        <v>20</v>
      </c>
    </row>
    <row r="88" spans="1:3" ht="43.5" customHeight="1">
      <c r="A88" s="77" t="s">
        <v>1428</v>
      </c>
      <c r="B88" s="77" t="s">
        <v>1410</v>
      </c>
      <c r="C88" s="73">
        <v>0</v>
      </c>
    </row>
    <row r="89" spans="1:3" ht="43.5" customHeight="1">
      <c r="A89" s="77" t="s">
        <v>1429</v>
      </c>
      <c r="B89" s="77" t="s">
        <v>1412</v>
      </c>
      <c r="C89" s="73">
        <v>0</v>
      </c>
    </row>
    <row r="90" spans="1:3" ht="43.5" customHeight="1">
      <c r="A90" s="77" t="s">
        <v>1430</v>
      </c>
      <c r="B90" s="77" t="s">
        <v>1414</v>
      </c>
      <c r="C90" s="73">
        <v>17</v>
      </c>
    </row>
    <row r="91" spans="1:3" ht="43.5" customHeight="1">
      <c r="A91" s="77" t="s">
        <v>1431</v>
      </c>
      <c r="B91" s="77" t="s">
        <v>1416</v>
      </c>
      <c r="C91" s="73">
        <v>0</v>
      </c>
    </row>
    <row r="92" spans="1:3" ht="43.5" customHeight="1">
      <c r="A92" s="77" t="s">
        <v>1432</v>
      </c>
      <c r="B92" s="77" t="s">
        <v>1433</v>
      </c>
      <c r="C92" s="73">
        <v>0</v>
      </c>
    </row>
    <row r="93" spans="1:3" ht="43.5" customHeight="1">
      <c r="A93" s="77" t="s">
        <v>1434</v>
      </c>
      <c r="B93" s="77" t="s">
        <v>1435</v>
      </c>
      <c r="C93" s="73">
        <v>0</v>
      </c>
    </row>
    <row r="94" spans="1:3" ht="43.5" customHeight="1">
      <c r="A94" s="77" t="s">
        <v>1436</v>
      </c>
      <c r="B94" s="77" t="s">
        <v>1437</v>
      </c>
      <c r="C94" s="73">
        <v>0</v>
      </c>
    </row>
    <row r="95" spans="1:3" ht="43.5" customHeight="1">
      <c r="A95" s="77" t="s">
        <v>1438</v>
      </c>
      <c r="B95" s="77" t="s">
        <v>1439</v>
      </c>
      <c r="C95" s="73">
        <v>0</v>
      </c>
    </row>
    <row r="96" spans="1:3" ht="43.5" customHeight="1">
      <c r="A96" s="77" t="s">
        <v>1440</v>
      </c>
      <c r="B96" s="77" t="s">
        <v>1418</v>
      </c>
      <c r="C96" s="73">
        <v>39</v>
      </c>
    </row>
    <row r="97" spans="1:3" ht="43.5" customHeight="1">
      <c r="A97" s="77" t="s">
        <v>1441</v>
      </c>
      <c r="B97" s="77" t="s">
        <v>1420</v>
      </c>
      <c r="C97" s="73">
        <v>0</v>
      </c>
    </row>
    <row r="98" spans="1:3" ht="43.5" customHeight="1">
      <c r="A98" s="77" t="s">
        <v>1442</v>
      </c>
      <c r="B98" s="77" t="s">
        <v>1443</v>
      </c>
      <c r="C98" s="73">
        <v>0</v>
      </c>
    </row>
    <row r="99" spans="1:3" ht="43.5" customHeight="1">
      <c r="A99" s="77" t="s">
        <v>1444</v>
      </c>
      <c r="B99" s="77" t="s">
        <v>1445</v>
      </c>
      <c r="C99" s="73">
        <v>1</v>
      </c>
    </row>
    <row r="100" spans="1:3" ht="43.5" customHeight="1">
      <c r="A100" s="77" t="s">
        <v>1446</v>
      </c>
      <c r="B100" s="77" t="s">
        <v>1447</v>
      </c>
      <c r="C100" s="73">
        <v>0</v>
      </c>
    </row>
    <row r="101" spans="1:3" ht="43.5" customHeight="1">
      <c r="A101" s="77" t="s">
        <v>1448</v>
      </c>
      <c r="B101" s="77" t="s">
        <v>1449</v>
      </c>
      <c r="C101" s="73">
        <v>0</v>
      </c>
    </row>
    <row r="102" spans="1:3" ht="43.5" customHeight="1">
      <c r="A102" s="77" t="s">
        <v>1450</v>
      </c>
      <c r="B102" s="77" t="s">
        <v>1451</v>
      </c>
      <c r="C102" s="73">
        <v>0</v>
      </c>
    </row>
    <row r="103" spans="1:3" ht="43.5" customHeight="1">
      <c r="A103" s="77" t="s">
        <v>1452</v>
      </c>
      <c r="B103" s="77" t="s">
        <v>608</v>
      </c>
      <c r="C103" s="73">
        <v>0</v>
      </c>
    </row>
    <row r="104" spans="1:3" ht="43.5" customHeight="1">
      <c r="A104" s="77" t="s">
        <v>1453</v>
      </c>
      <c r="B104" s="77" t="s">
        <v>1454</v>
      </c>
      <c r="C104" s="73">
        <v>0</v>
      </c>
    </row>
    <row r="105" spans="1:3" ht="43.5" customHeight="1">
      <c r="A105" s="77" t="s">
        <v>1455</v>
      </c>
      <c r="B105" s="77" t="s">
        <v>1456</v>
      </c>
      <c r="C105" s="73">
        <v>0</v>
      </c>
    </row>
    <row r="106" spans="1:3" ht="43.5" customHeight="1">
      <c r="A106" s="77" t="s">
        <v>1457</v>
      </c>
      <c r="B106" s="77" t="s">
        <v>1115</v>
      </c>
      <c r="C106" s="73">
        <v>0</v>
      </c>
    </row>
    <row r="107" spans="1:3" ht="43.5" customHeight="1">
      <c r="A107" s="242" t="s">
        <v>1526</v>
      </c>
      <c r="B107" s="243"/>
      <c r="C107" s="73">
        <v>71599</v>
      </c>
    </row>
  </sheetData>
  <mergeCells count="2">
    <mergeCell ref="A2:C2"/>
    <mergeCell ref="A107:B107"/>
  </mergeCells>
  <phoneticPr fontId="2" type="noConversion"/>
  <printOptions horizontalCentered="1"/>
  <pageMargins left="0.92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5"/>
  </sheetPr>
  <dimension ref="A1:Z28"/>
  <sheetViews>
    <sheetView workbookViewId="0">
      <selection activeCell="B8" sqref="B8"/>
    </sheetView>
  </sheetViews>
  <sheetFormatPr defaultColWidth="7" defaultRowHeight="15"/>
  <cols>
    <col min="1" max="4" width="20.875" style="4" customWidth="1"/>
    <col min="5" max="5" width="10.375" style="3" hidden="1" customWidth="1"/>
    <col min="6" max="6" width="9.625" style="27" hidden="1" customWidth="1"/>
    <col min="7" max="7" width="8.125" style="27" hidden="1" customWidth="1"/>
    <col min="8" max="8" width="9.625" style="28" hidden="1" customWidth="1"/>
    <col min="9" max="9" width="17.5" style="28" hidden="1" customWidth="1"/>
    <col min="10" max="10" width="12.5" style="29" hidden="1" customWidth="1"/>
    <col min="11" max="11" width="7" style="30" hidden="1" customWidth="1"/>
    <col min="12" max="13" width="7" style="27" hidden="1" customWidth="1"/>
    <col min="14" max="14" width="13.875" style="27" hidden="1" customWidth="1"/>
    <col min="15" max="15" width="7.875" style="27" hidden="1" customWidth="1"/>
    <col min="16" max="16" width="9.5" style="27" hidden="1" customWidth="1"/>
    <col min="17" max="17" width="6.875" style="27" hidden="1" customWidth="1"/>
    <col min="18" max="18" width="9" style="27" hidden="1" customWidth="1"/>
    <col min="19" max="19" width="5.875" style="27" hidden="1" customWidth="1"/>
    <col min="20" max="20" width="5.25" style="27" hidden="1" customWidth="1"/>
    <col min="21" max="21" width="6.5" style="27" hidden="1" customWidth="1"/>
    <col min="22" max="23" width="7" style="27" hidden="1" customWidth="1"/>
    <col min="24" max="24" width="10.625" style="27" hidden="1" customWidth="1"/>
    <col min="25" max="25" width="10.5" style="27" hidden="1" customWidth="1"/>
    <col min="26" max="26" width="7" style="27" hidden="1" customWidth="1"/>
    <col min="27" max="16384" width="7" style="27"/>
  </cols>
  <sheetData>
    <row r="1" spans="1:26" ht="21.75" customHeight="1">
      <c r="A1" s="26" t="s">
        <v>101</v>
      </c>
      <c r="B1" s="26"/>
      <c r="C1" s="26"/>
      <c r="D1" s="26"/>
    </row>
    <row r="2" spans="1:26" ht="51.75" customHeight="1">
      <c r="A2" s="244" t="s">
        <v>112</v>
      </c>
      <c r="B2" s="245"/>
      <c r="C2" s="245"/>
      <c r="D2" s="245"/>
      <c r="H2" s="27"/>
      <c r="I2" s="27"/>
      <c r="J2" s="27"/>
    </row>
    <row r="3" spans="1:26">
      <c r="D3" s="85" t="s">
        <v>42</v>
      </c>
      <c r="F3" s="27">
        <v>12.11</v>
      </c>
      <c r="H3" s="27">
        <v>12.22</v>
      </c>
      <c r="I3" s="27"/>
      <c r="J3" s="27"/>
      <c r="N3" s="27">
        <v>1.2</v>
      </c>
    </row>
    <row r="4" spans="1:26" s="87" customFormat="1" ht="39.75" customHeight="1">
      <c r="A4" s="19" t="s">
        <v>90</v>
      </c>
      <c r="B4" s="32" t="s">
        <v>43</v>
      </c>
      <c r="C4" s="32" t="s">
        <v>66</v>
      </c>
      <c r="D4" s="19" t="s">
        <v>84</v>
      </c>
      <c r="E4" s="86"/>
      <c r="H4" s="88" t="s">
        <v>44</v>
      </c>
      <c r="I4" s="88" t="s">
        <v>45</v>
      </c>
      <c r="J4" s="88" t="s">
        <v>46</v>
      </c>
      <c r="K4" s="89"/>
      <c r="N4" s="88" t="s">
        <v>44</v>
      </c>
      <c r="O4" s="90" t="s">
        <v>45</v>
      </c>
      <c r="P4" s="88" t="s">
        <v>46</v>
      </c>
    </row>
    <row r="5" spans="1:26" ht="39.75" customHeight="1">
      <c r="A5" s="91" t="s">
        <v>68</v>
      </c>
      <c r="B5" s="49"/>
      <c r="C5" s="49"/>
      <c r="D5" s="49"/>
      <c r="E5" s="38">
        <v>105429</v>
      </c>
      <c r="F5" s="92">
        <v>595734.14</v>
      </c>
      <c r="G5" s="27">
        <f>104401+13602</f>
        <v>118003</v>
      </c>
      <c r="H5" s="28" t="s">
        <v>8</v>
      </c>
      <c r="I5" s="28" t="s">
        <v>47</v>
      </c>
      <c r="J5" s="29">
        <v>596221.15</v>
      </c>
      <c r="K5" s="30" t="e">
        <f>H5-A5</f>
        <v>#VALUE!</v>
      </c>
      <c r="L5" s="46" t="e">
        <f>J5-#REF!</f>
        <v>#REF!</v>
      </c>
      <c r="M5" s="46">
        <v>75943</v>
      </c>
      <c r="N5" s="28" t="s">
        <v>8</v>
      </c>
      <c r="O5" s="28" t="s">
        <v>47</v>
      </c>
      <c r="P5" s="29">
        <v>643048.94999999995</v>
      </c>
      <c r="Q5" s="30" t="e">
        <f>N5-A5</f>
        <v>#VALUE!</v>
      </c>
      <c r="R5" s="46" t="e">
        <f>P5-#REF!</f>
        <v>#REF!</v>
      </c>
      <c r="T5" s="27">
        <v>717759</v>
      </c>
      <c r="V5" s="47" t="s">
        <v>8</v>
      </c>
      <c r="W5" s="47" t="s">
        <v>47</v>
      </c>
      <c r="X5" s="48">
        <v>659380.53</v>
      </c>
      <c r="Y5" s="27" t="e">
        <f>#REF!-X5</f>
        <v>#REF!</v>
      </c>
      <c r="Z5" s="27" t="e">
        <f>V5-A5</f>
        <v>#VALUE!</v>
      </c>
    </row>
    <row r="6" spans="1:26" ht="39.75" customHeight="1">
      <c r="A6" s="91" t="s">
        <v>69</v>
      </c>
      <c r="B6" s="49"/>
      <c r="C6" s="49"/>
      <c r="D6" s="49"/>
      <c r="E6" s="38"/>
      <c r="F6" s="92"/>
      <c r="L6" s="46"/>
      <c r="M6" s="46"/>
      <c r="N6" s="28"/>
      <c r="O6" s="28"/>
      <c r="P6" s="29"/>
      <c r="Q6" s="30"/>
      <c r="R6" s="46"/>
      <c r="V6" s="47"/>
      <c r="W6" s="47"/>
      <c r="X6" s="48"/>
    </row>
    <row r="7" spans="1:26" ht="39.75" customHeight="1">
      <c r="A7" s="91" t="s">
        <v>70</v>
      </c>
      <c r="B7" s="49"/>
      <c r="C7" s="49"/>
      <c r="D7" s="49"/>
      <c r="E7" s="38"/>
      <c r="F7" s="92"/>
      <c r="L7" s="46"/>
      <c r="M7" s="46"/>
      <c r="N7" s="28"/>
      <c r="O7" s="28"/>
      <c r="P7" s="29"/>
      <c r="Q7" s="30"/>
      <c r="R7" s="46"/>
      <c r="V7" s="47"/>
      <c r="W7" s="47"/>
      <c r="X7" s="48"/>
    </row>
    <row r="8" spans="1:26" ht="39.75" customHeight="1">
      <c r="A8" s="91" t="s">
        <v>71</v>
      </c>
      <c r="B8" s="49"/>
      <c r="C8" s="49"/>
      <c r="D8" s="49"/>
      <c r="E8" s="38"/>
      <c r="F8" s="92"/>
      <c r="L8" s="46"/>
      <c r="M8" s="46"/>
      <c r="N8" s="28"/>
      <c r="O8" s="28"/>
      <c r="P8" s="29"/>
      <c r="Q8" s="30"/>
      <c r="R8" s="46"/>
      <c r="V8" s="47"/>
      <c r="W8" s="47"/>
      <c r="X8" s="48"/>
    </row>
    <row r="9" spans="1:26" ht="39.75" customHeight="1">
      <c r="A9" s="91" t="s">
        <v>72</v>
      </c>
      <c r="B9" s="49"/>
      <c r="C9" s="49"/>
      <c r="D9" s="49"/>
      <c r="E9" s="38"/>
      <c r="F9" s="92"/>
      <c r="L9" s="46"/>
      <c r="M9" s="46"/>
      <c r="N9" s="28"/>
      <c r="O9" s="28"/>
      <c r="P9" s="29"/>
      <c r="Q9" s="30"/>
      <c r="R9" s="46"/>
      <c r="V9" s="47"/>
      <c r="W9" s="47"/>
      <c r="X9" s="48"/>
    </row>
    <row r="10" spans="1:26" ht="39.75" customHeight="1">
      <c r="A10" s="91" t="s">
        <v>0</v>
      </c>
      <c r="B10" s="49"/>
      <c r="C10" s="49"/>
      <c r="D10" s="49"/>
      <c r="E10" s="38"/>
      <c r="F10" s="92"/>
      <c r="L10" s="46"/>
      <c r="M10" s="46"/>
      <c r="N10" s="28"/>
      <c r="O10" s="28"/>
      <c r="P10" s="29"/>
      <c r="Q10" s="30"/>
      <c r="R10" s="46"/>
      <c r="V10" s="47"/>
      <c r="W10" s="47"/>
      <c r="X10" s="48"/>
    </row>
    <row r="11" spans="1:26" ht="39.75" customHeight="1">
      <c r="A11" s="91" t="s">
        <v>67</v>
      </c>
      <c r="B11" s="6"/>
      <c r="C11" s="6"/>
      <c r="D11" s="6"/>
      <c r="E11" s="38"/>
      <c r="F11" s="46"/>
      <c r="L11" s="46"/>
      <c r="M11" s="46"/>
      <c r="N11" s="28"/>
      <c r="O11" s="28"/>
      <c r="P11" s="29"/>
      <c r="Q11" s="30"/>
      <c r="R11" s="46"/>
      <c r="V11" s="47"/>
      <c r="W11" s="47"/>
      <c r="X11" s="48"/>
    </row>
    <row r="12" spans="1:26" ht="39.75" customHeight="1">
      <c r="A12" s="32" t="s">
        <v>50</v>
      </c>
      <c r="B12" s="49"/>
      <c r="C12" s="49"/>
      <c r="D12" s="49"/>
      <c r="H12" s="93" t="str">
        <f>""</f>
        <v/>
      </c>
      <c r="I12" s="93" t="str">
        <f>""</f>
        <v/>
      </c>
      <c r="J12" s="93" t="str">
        <f>""</f>
        <v/>
      </c>
      <c r="N12" s="93" t="str">
        <f>""</f>
        <v/>
      </c>
      <c r="O12" s="94" t="str">
        <f>""</f>
        <v/>
      </c>
      <c r="P12" s="93" t="str">
        <f>""</f>
        <v/>
      </c>
      <c r="X12" s="95" t="e">
        <f>X13+#REF!+#REF!+#REF!+#REF!+#REF!+#REF!+#REF!+#REF!+#REF!+#REF!+#REF!+#REF!+#REF!+#REF!+#REF!+#REF!+#REF!+#REF!+#REF!+#REF!</f>
        <v>#REF!</v>
      </c>
      <c r="Y12" s="95" t="e">
        <f>Y13+#REF!+#REF!+#REF!+#REF!+#REF!+#REF!+#REF!+#REF!+#REF!+#REF!+#REF!+#REF!+#REF!+#REF!+#REF!+#REF!+#REF!+#REF!+#REF!+#REF!</f>
        <v>#REF!</v>
      </c>
    </row>
    <row r="13" spans="1:26" ht="19.5" customHeight="1">
      <c r="R13" s="46"/>
      <c r="V13" s="47" t="s">
        <v>3</v>
      </c>
      <c r="W13" s="47" t="s">
        <v>27</v>
      </c>
      <c r="X13" s="48">
        <v>19998</v>
      </c>
      <c r="Y13" s="27" t="e">
        <f>#REF!-X13</f>
        <v>#REF!</v>
      </c>
      <c r="Z13" s="27">
        <f>V13-A13</f>
        <v>232</v>
      </c>
    </row>
    <row r="14" spans="1:26" ht="19.5" customHeight="1">
      <c r="R14" s="46"/>
      <c r="V14" s="47" t="s">
        <v>2</v>
      </c>
      <c r="W14" s="47" t="s">
        <v>28</v>
      </c>
      <c r="X14" s="48">
        <v>19998</v>
      </c>
      <c r="Y14" s="27" t="e">
        <f>#REF!-X14</f>
        <v>#REF!</v>
      </c>
      <c r="Z14" s="27">
        <f>V14-A14</f>
        <v>23203</v>
      </c>
    </row>
    <row r="15" spans="1:26" ht="19.5" customHeight="1">
      <c r="R15" s="46"/>
      <c r="V15" s="47" t="s">
        <v>1</v>
      </c>
      <c r="W15" s="47" t="s">
        <v>29</v>
      </c>
      <c r="X15" s="48">
        <v>19998</v>
      </c>
      <c r="Y15" s="27" t="e">
        <f>#REF!-X15</f>
        <v>#REF!</v>
      </c>
      <c r="Z15" s="27">
        <f>V15-A15</f>
        <v>2320301</v>
      </c>
    </row>
    <row r="16" spans="1:26" ht="19.5" customHeight="1">
      <c r="R16" s="46"/>
    </row>
    <row r="17" spans="18:18" s="27" customFormat="1" ht="19.5" customHeight="1">
      <c r="R17" s="46"/>
    </row>
    <row r="18" spans="18:18" s="27" customFormat="1" ht="19.5" customHeight="1">
      <c r="R18" s="46"/>
    </row>
    <row r="19" spans="18:18" s="27" customFormat="1" ht="19.5" customHeight="1">
      <c r="R19" s="46"/>
    </row>
    <row r="20" spans="18:18" s="27" customFormat="1" ht="19.5" customHeight="1">
      <c r="R20" s="46"/>
    </row>
    <row r="21" spans="18:18" s="27" customFormat="1" ht="19.5" customHeight="1">
      <c r="R21" s="46"/>
    </row>
    <row r="22" spans="18:18" s="27" customFormat="1" ht="19.5" customHeight="1">
      <c r="R22" s="46"/>
    </row>
    <row r="23" spans="18:18" s="27" customFormat="1" ht="19.5" customHeight="1">
      <c r="R23" s="46"/>
    </row>
    <row r="24" spans="18:18" s="27" customFormat="1" ht="19.5" customHeight="1">
      <c r="R24" s="46"/>
    </row>
    <row r="25" spans="18:18" s="27" customFormat="1" ht="19.5" customHeight="1">
      <c r="R25" s="46"/>
    </row>
    <row r="26" spans="18:18" s="27" customFormat="1" ht="19.5" customHeight="1">
      <c r="R26" s="46"/>
    </row>
    <row r="27" spans="18:18" s="27" customFormat="1" ht="19.5" customHeight="1">
      <c r="R27" s="46"/>
    </row>
    <row r="28" spans="18:18" s="27" customFormat="1" ht="19.5" customHeight="1">
      <c r="R28" s="46"/>
    </row>
  </sheetData>
  <mergeCells count="1">
    <mergeCell ref="A2:D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4"/>
  </sheetPr>
  <dimension ref="A1:F224"/>
  <sheetViews>
    <sheetView topLeftCell="A206" workbookViewId="0">
      <selection activeCell="H214" sqref="H214"/>
    </sheetView>
  </sheetViews>
  <sheetFormatPr defaultColWidth="0" defaultRowHeight="15.75"/>
  <cols>
    <col min="1" max="2" width="37.625" style="120" customWidth="1"/>
    <col min="3" max="3" width="8" style="120" bestFit="1" customWidth="1"/>
    <col min="4" max="4" width="7.875" style="120" bestFit="1" customWidth="1"/>
    <col min="5" max="5" width="8.5" style="120" hidden="1" customWidth="1"/>
    <col min="6" max="6" width="7.875" style="120" hidden="1" customWidth="1"/>
    <col min="7" max="254" width="7.875" style="120" customWidth="1"/>
    <col min="255" max="255" width="35.75" style="120" customWidth="1"/>
    <col min="256" max="16384" width="0" style="120" hidden="1"/>
  </cols>
  <sheetData>
    <row r="1" spans="1:5" ht="27" customHeight="1">
      <c r="A1" s="141" t="s">
        <v>102</v>
      </c>
      <c r="B1" s="119"/>
    </row>
    <row r="2" spans="1:5" ht="39.950000000000003" customHeight="1">
      <c r="A2" s="121" t="s">
        <v>85</v>
      </c>
      <c r="B2" s="122"/>
    </row>
    <row r="3" spans="1:5" s="124" customFormat="1" ht="18.75" customHeight="1">
      <c r="A3" s="123"/>
      <c r="B3" s="85" t="s">
        <v>42</v>
      </c>
    </row>
    <row r="4" spans="1:5" s="127" customFormat="1" ht="21.95" customHeight="1">
      <c r="A4" s="125" t="s">
        <v>63</v>
      </c>
      <c r="B4" s="115" t="s">
        <v>165</v>
      </c>
      <c r="C4" s="126"/>
    </row>
    <row r="5" spans="1:5" s="124" customFormat="1" ht="21.95" customHeight="1">
      <c r="A5" s="148" t="s">
        <v>171</v>
      </c>
      <c r="B5" s="128">
        <v>231</v>
      </c>
      <c r="C5" s="131"/>
      <c r="E5" s="124">
        <v>988753</v>
      </c>
    </row>
    <row r="6" spans="1:5" s="124" customFormat="1" ht="21.95" customHeight="1">
      <c r="A6" s="149" t="s">
        <v>172</v>
      </c>
      <c r="B6" s="128">
        <v>0</v>
      </c>
      <c r="C6" s="131"/>
      <c r="E6" s="124">
        <v>822672</v>
      </c>
    </row>
    <row r="7" spans="1:5" s="135" customFormat="1" ht="21.95" customHeight="1">
      <c r="A7" s="149" t="s">
        <v>184</v>
      </c>
      <c r="B7" s="128">
        <v>0</v>
      </c>
      <c r="C7" s="134"/>
    </row>
    <row r="8" spans="1:5" ht="21.95" customHeight="1">
      <c r="A8" s="149" t="s">
        <v>189</v>
      </c>
      <c r="B8" s="128">
        <v>0</v>
      </c>
    </row>
    <row r="9" spans="1:5" ht="21.95" customHeight="1">
      <c r="A9" s="149" t="s">
        <v>197</v>
      </c>
      <c r="B9" s="128">
        <v>120</v>
      </c>
    </row>
    <row r="10" spans="1:5" ht="21.95" customHeight="1">
      <c r="A10" s="149" t="s">
        <v>205</v>
      </c>
      <c r="B10" s="128">
        <v>0</v>
      </c>
    </row>
    <row r="11" spans="1:5" ht="21.95" customHeight="1">
      <c r="A11" s="149" t="s">
        <v>212</v>
      </c>
      <c r="B11" s="128">
        <v>5</v>
      </c>
    </row>
    <row r="12" spans="1:5" ht="21.95" customHeight="1">
      <c r="A12" s="149" t="s">
        <v>219</v>
      </c>
      <c r="B12" s="128">
        <v>0</v>
      </c>
    </row>
    <row r="13" spans="1:5" ht="21.95" customHeight="1">
      <c r="A13" s="149" t="s">
        <v>226</v>
      </c>
      <c r="B13" s="128">
        <v>0</v>
      </c>
    </row>
    <row r="14" spans="1:5" ht="21.95" customHeight="1">
      <c r="A14" s="149" t="s">
        <v>230</v>
      </c>
      <c r="B14" s="128">
        <v>0</v>
      </c>
    </row>
    <row r="15" spans="1:5" ht="21.95" customHeight="1">
      <c r="A15" s="149" t="s">
        <v>235</v>
      </c>
      <c r="B15" s="128">
        <v>0</v>
      </c>
    </row>
    <row r="16" spans="1:5" ht="21.95" customHeight="1">
      <c r="A16" s="149" t="s">
        <v>246</v>
      </c>
      <c r="B16" s="128">
        <v>0</v>
      </c>
    </row>
    <row r="17" spans="1:2" ht="21.95" customHeight="1">
      <c r="A17" s="149" t="s">
        <v>251</v>
      </c>
      <c r="B17" s="128">
        <v>0</v>
      </c>
    </row>
    <row r="18" spans="1:2" ht="21.95" customHeight="1">
      <c r="A18" s="149" t="s">
        <v>258</v>
      </c>
      <c r="B18" s="128">
        <v>0</v>
      </c>
    </row>
    <row r="19" spans="1:2" ht="21.95" customHeight="1">
      <c r="A19" s="149" t="s">
        <v>266</v>
      </c>
      <c r="B19" s="128">
        <v>59</v>
      </c>
    </row>
    <row r="20" spans="1:2" ht="21.95" customHeight="1">
      <c r="A20" s="149" t="s">
        <v>271</v>
      </c>
      <c r="B20" s="128">
        <v>37</v>
      </c>
    </row>
    <row r="21" spans="1:2" ht="21.95" customHeight="1">
      <c r="A21" s="149" t="s">
        <v>279</v>
      </c>
      <c r="B21" s="128">
        <v>0</v>
      </c>
    </row>
    <row r="22" spans="1:2" ht="21.95" customHeight="1">
      <c r="A22" s="149" t="s">
        <v>282</v>
      </c>
      <c r="B22" s="128">
        <v>0</v>
      </c>
    </row>
    <row r="23" spans="1:2" ht="21.95" customHeight="1">
      <c r="A23" s="149" t="s">
        <v>285</v>
      </c>
      <c r="B23" s="128">
        <v>0</v>
      </c>
    </row>
    <row r="24" spans="1:2" ht="21.95" customHeight="1">
      <c r="A24" s="149" t="s">
        <v>290</v>
      </c>
      <c r="B24" s="128">
        <v>0</v>
      </c>
    </row>
    <row r="25" spans="1:2" ht="21.95" customHeight="1">
      <c r="A25" s="149" t="s">
        <v>293</v>
      </c>
      <c r="B25" s="128">
        <v>0</v>
      </c>
    </row>
    <row r="26" spans="1:2" ht="21.95" customHeight="1">
      <c r="A26" s="149" t="s">
        <v>295</v>
      </c>
      <c r="B26" s="128">
        <v>10</v>
      </c>
    </row>
    <row r="27" spans="1:2" ht="21.95" customHeight="1">
      <c r="A27" s="149" t="s">
        <v>299</v>
      </c>
      <c r="B27" s="128">
        <v>0</v>
      </c>
    </row>
    <row r="28" spans="1:2" ht="21.95" customHeight="1">
      <c r="A28" s="149" t="s">
        <v>302</v>
      </c>
      <c r="B28" s="128">
        <v>0</v>
      </c>
    </row>
    <row r="29" spans="1:2" ht="21.95" customHeight="1">
      <c r="A29" s="149" t="s">
        <v>304</v>
      </c>
      <c r="B29" s="128">
        <v>0</v>
      </c>
    </row>
    <row r="30" spans="1:2" ht="21.95" customHeight="1">
      <c r="A30" s="149" t="s">
        <v>306</v>
      </c>
      <c r="B30" s="128">
        <v>0</v>
      </c>
    </row>
    <row r="31" spans="1:2" ht="21.95" customHeight="1">
      <c r="A31" s="149" t="s">
        <v>308</v>
      </c>
      <c r="B31" s="128">
        <v>0</v>
      </c>
    </row>
    <row r="32" spans="1:2" ht="21.95" customHeight="1">
      <c r="A32" s="149" t="s">
        <v>1458</v>
      </c>
      <c r="B32" s="128">
        <v>0</v>
      </c>
    </row>
    <row r="33" spans="1:2" ht="21.95" customHeight="1">
      <c r="A33" s="149" t="s">
        <v>1459</v>
      </c>
      <c r="B33" s="128">
        <v>0</v>
      </c>
    </row>
    <row r="34" spans="1:2" ht="21.95" customHeight="1">
      <c r="A34" s="148" t="s">
        <v>315</v>
      </c>
      <c r="B34" s="128">
        <v>0</v>
      </c>
    </row>
    <row r="35" spans="1:2" ht="21.95" customHeight="1">
      <c r="A35" s="149" t="s">
        <v>316</v>
      </c>
      <c r="B35" s="128">
        <v>0</v>
      </c>
    </row>
    <row r="36" spans="1:2" ht="21.95" customHeight="1">
      <c r="A36" s="149" t="s">
        <v>318</v>
      </c>
      <c r="B36" s="128">
        <v>0</v>
      </c>
    </row>
    <row r="37" spans="1:2" ht="21.95" customHeight="1">
      <c r="A37" s="149" t="s">
        <v>321</v>
      </c>
      <c r="B37" s="128">
        <v>0</v>
      </c>
    </row>
    <row r="38" spans="1:2" ht="21.95" customHeight="1">
      <c r="A38" s="149" t="s">
        <v>328</v>
      </c>
      <c r="B38" s="128">
        <v>0</v>
      </c>
    </row>
    <row r="39" spans="1:2" ht="21.95" customHeight="1">
      <c r="A39" s="149" t="s">
        <v>334</v>
      </c>
      <c r="B39" s="128">
        <v>0</v>
      </c>
    </row>
    <row r="40" spans="1:2" ht="21.95" customHeight="1">
      <c r="A40" s="149" t="s">
        <v>1460</v>
      </c>
      <c r="B40" s="128">
        <v>0</v>
      </c>
    </row>
    <row r="41" spans="1:2" ht="21.95" customHeight="1">
      <c r="A41" s="149" t="s">
        <v>340</v>
      </c>
      <c r="B41" s="128">
        <v>0</v>
      </c>
    </row>
    <row r="42" spans="1:2" ht="21.95" customHeight="1">
      <c r="A42" s="149" t="s">
        <v>1461</v>
      </c>
      <c r="B42" s="128">
        <v>0</v>
      </c>
    </row>
    <row r="43" spans="1:2" ht="21.95" customHeight="1">
      <c r="A43" s="148" t="s">
        <v>347</v>
      </c>
      <c r="B43" s="128">
        <v>0</v>
      </c>
    </row>
    <row r="44" spans="1:2" ht="21.95" customHeight="1">
      <c r="A44" s="149" t="s">
        <v>1462</v>
      </c>
      <c r="B44" s="128">
        <v>0</v>
      </c>
    </row>
    <row r="45" spans="1:2" ht="21.95" customHeight="1">
      <c r="A45" s="149" t="s">
        <v>1463</v>
      </c>
      <c r="B45" s="128">
        <v>0</v>
      </c>
    </row>
    <row r="46" spans="1:2" ht="21.95" customHeight="1">
      <c r="A46" s="149" t="s">
        <v>1464</v>
      </c>
      <c r="B46" s="128">
        <v>0</v>
      </c>
    </row>
    <row r="47" spans="1:2" ht="21.95" customHeight="1">
      <c r="A47" s="149" t="s">
        <v>354</v>
      </c>
      <c r="B47" s="128">
        <v>0</v>
      </c>
    </row>
    <row r="48" spans="1:2" ht="21.95" customHeight="1">
      <c r="A48" s="149" t="s">
        <v>1465</v>
      </c>
      <c r="B48" s="128">
        <v>0</v>
      </c>
    </row>
    <row r="49" spans="1:2" ht="21.95" customHeight="1">
      <c r="A49" s="148" t="s">
        <v>366</v>
      </c>
      <c r="B49" s="128">
        <v>613</v>
      </c>
    </row>
    <row r="50" spans="1:2" ht="21.95" customHeight="1">
      <c r="A50" s="149" t="s">
        <v>367</v>
      </c>
      <c r="B50" s="128">
        <v>0</v>
      </c>
    </row>
    <row r="51" spans="1:2" ht="21.95" customHeight="1">
      <c r="A51" s="149" t="s">
        <v>378</v>
      </c>
      <c r="B51" s="128">
        <v>91</v>
      </c>
    </row>
    <row r="52" spans="1:2" ht="21.95" customHeight="1">
      <c r="A52" s="149" t="s">
        <v>395</v>
      </c>
      <c r="B52" s="128">
        <v>0</v>
      </c>
    </row>
    <row r="53" spans="1:2" ht="21.95" customHeight="1">
      <c r="A53" s="149" t="s">
        <v>398</v>
      </c>
      <c r="B53" s="128">
        <v>0</v>
      </c>
    </row>
    <row r="54" spans="1:2" ht="21.95" customHeight="1">
      <c r="A54" s="149" t="s">
        <v>406</v>
      </c>
      <c r="B54" s="128">
        <v>490</v>
      </c>
    </row>
    <row r="55" spans="1:2" ht="21.95" customHeight="1">
      <c r="A55" s="149" t="s">
        <v>411</v>
      </c>
      <c r="B55" s="128">
        <v>17</v>
      </c>
    </row>
    <row r="56" spans="1:2" ht="21.95" customHeight="1">
      <c r="A56" s="149" t="s">
        <v>419</v>
      </c>
      <c r="B56" s="128">
        <v>0</v>
      </c>
    </row>
    <row r="57" spans="1:2" ht="21.95" customHeight="1">
      <c r="A57" s="149" t="s">
        <v>424</v>
      </c>
      <c r="B57" s="128">
        <v>0</v>
      </c>
    </row>
    <row r="58" spans="1:2" ht="21.95" customHeight="1">
      <c r="A58" s="149" t="s">
        <v>429</v>
      </c>
      <c r="B58" s="128">
        <v>0</v>
      </c>
    </row>
    <row r="59" spans="1:2" ht="21.95" customHeight="1">
      <c r="A59" s="149" t="s">
        <v>433</v>
      </c>
      <c r="B59" s="128">
        <v>15</v>
      </c>
    </row>
    <row r="60" spans="1:2" ht="21.95" customHeight="1">
      <c r="A60" s="149" t="s">
        <v>1466</v>
      </c>
      <c r="B60" s="128">
        <v>0</v>
      </c>
    </row>
    <row r="61" spans="1:2" ht="21.95" customHeight="1">
      <c r="A61" s="148" t="s">
        <v>441</v>
      </c>
      <c r="B61" s="128">
        <v>4148</v>
      </c>
    </row>
    <row r="62" spans="1:2" ht="21.95" customHeight="1">
      <c r="A62" s="149" t="s">
        <v>442</v>
      </c>
      <c r="B62" s="128">
        <v>0</v>
      </c>
    </row>
    <row r="63" spans="1:2" ht="21.95" customHeight="1">
      <c r="A63" s="149" t="s">
        <v>444</v>
      </c>
      <c r="B63" s="128">
        <v>2676</v>
      </c>
    </row>
    <row r="64" spans="1:2" ht="21.95" customHeight="1">
      <c r="A64" s="149" t="s">
        <v>453</v>
      </c>
      <c r="B64" s="128">
        <v>1472</v>
      </c>
    </row>
    <row r="65" spans="1:2" ht="21.95" customHeight="1">
      <c r="A65" s="149" t="s">
        <v>460</v>
      </c>
      <c r="B65" s="128">
        <v>0</v>
      </c>
    </row>
    <row r="66" spans="1:2" ht="21.95" customHeight="1">
      <c r="A66" s="149" t="s">
        <v>466</v>
      </c>
      <c r="B66" s="128">
        <v>0</v>
      </c>
    </row>
    <row r="67" spans="1:2" ht="21.95" customHeight="1">
      <c r="A67" s="149" t="s">
        <v>470</v>
      </c>
      <c r="B67" s="128">
        <v>0</v>
      </c>
    </row>
    <row r="68" spans="1:2" ht="21.95" customHeight="1">
      <c r="A68" s="149" t="s">
        <v>474</v>
      </c>
      <c r="B68" s="128">
        <v>0</v>
      </c>
    </row>
    <row r="69" spans="1:2" ht="21.95" customHeight="1">
      <c r="A69" s="149" t="s">
        <v>478</v>
      </c>
      <c r="B69" s="128">
        <v>0</v>
      </c>
    </row>
    <row r="70" spans="1:2" ht="21.95" customHeight="1">
      <c r="A70" s="149" t="s">
        <v>484</v>
      </c>
      <c r="B70" s="128">
        <v>0</v>
      </c>
    </row>
    <row r="71" spans="1:2" ht="21.95" customHeight="1">
      <c r="A71" s="149" t="s">
        <v>1467</v>
      </c>
      <c r="B71" s="128">
        <v>0</v>
      </c>
    </row>
    <row r="72" spans="1:2" ht="21.95" customHeight="1">
      <c r="A72" s="148" t="s">
        <v>493</v>
      </c>
      <c r="B72" s="128">
        <v>10</v>
      </c>
    </row>
    <row r="73" spans="1:2" ht="21.95" customHeight="1">
      <c r="A73" s="149" t="s">
        <v>494</v>
      </c>
      <c r="B73" s="128">
        <v>0</v>
      </c>
    </row>
    <row r="74" spans="1:2" ht="21.95" customHeight="1">
      <c r="A74" s="149" t="s">
        <v>496</v>
      </c>
      <c r="B74" s="128">
        <v>0</v>
      </c>
    </row>
    <row r="75" spans="1:2" ht="21.95" customHeight="1">
      <c r="A75" s="149" t="s">
        <v>505</v>
      </c>
      <c r="B75" s="128">
        <v>0</v>
      </c>
    </row>
    <row r="76" spans="1:2" ht="21.95" customHeight="1">
      <c r="A76" s="149" t="s">
        <v>510</v>
      </c>
      <c r="B76" s="128">
        <v>0</v>
      </c>
    </row>
    <row r="77" spans="1:2" ht="21.95" customHeight="1">
      <c r="A77" s="149" t="s">
        <v>515</v>
      </c>
      <c r="B77" s="128">
        <v>0</v>
      </c>
    </row>
    <row r="78" spans="1:2" ht="21.95" customHeight="1">
      <c r="A78" s="149" t="s">
        <v>519</v>
      </c>
      <c r="B78" s="128">
        <v>0</v>
      </c>
    </row>
    <row r="79" spans="1:2" ht="21.95" customHeight="1">
      <c r="A79" s="149" t="s">
        <v>524</v>
      </c>
      <c r="B79" s="128">
        <v>10</v>
      </c>
    </row>
    <row r="80" spans="1:2" ht="21.95" customHeight="1">
      <c r="A80" s="149" t="s">
        <v>530</v>
      </c>
      <c r="B80" s="128">
        <v>0</v>
      </c>
    </row>
    <row r="81" spans="1:2" ht="21.95" customHeight="1">
      <c r="A81" s="149" t="s">
        <v>1468</v>
      </c>
      <c r="B81" s="128">
        <v>0</v>
      </c>
    </row>
    <row r="82" spans="1:2" ht="21.95" customHeight="1">
      <c r="A82" s="149" t="s">
        <v>1469</v>
      </c>
      <c r="B82" s="128">
        <v>0</v>
      </c>
    </row>
    <row r="83" spans="1:2" ht="21.95" customHeight="1">
      <c r="A83" s="148" t="s">
        <v>541</v>
      </c>
      <c r="B83" s="128">
        <v>414</v>
      </c>
    </row>
    <row r="84" spans="1:2" ht="21.95" customHeight="1">
      <c r="A84" s="149" t="s">
        <v>542</v>
      </c>
      <c r="B84" s="128">
        <v>0</v>
      </c>
    </row>
    <row r="85" spans="1:2" ht="21.95" customHeight="1">
      <c r="A85" s="149" t="s">
        <v>553</v>
      </c>
      <c r="B85" s="128">
        <v>0</v>
      </c>
    </row>
    <row r="86" spans="1:2" ht="21.95" customHeight="1">
      <c r="A86" s="149" t="s">
        <v>558</v>
      </c>
      <c r="B86" s="128">
        <v>0</v>
      </c>
    </row>
    <row r="87" spans="1:2" ht="21.95" customHeight="1">
      <c r="A87" s="149" t="s">
        <v>566</v>
      </c>
      <c r="B87" s="128">
        <v>126</v>
      </c>
    </row>
    <row r="88" spans="1:2" ht="21.95" customHeight="1">
      <c r="A88" s="149" t="s">
        <v>571</v>
      </c>
      <c r="B88" s="128">
        <v>0</v>
      </c>
    </row>
    <row r="89" spans="1:2" ht="21.95" customHeight="1">
      <c r="A89" s="149" t="s">
        <v>1470</v>
      </c>
      <c r="B89" s="128">
        <v>288</v>
      </c>
    </row>
    <row r="90" spans="1:2" ht="21.95" customHeight="1">
      <c r="A90" s="148" t="s">
        <v>581</v>
      </c>
      <c r="B90" s="128">
        <v>6138</v>
      </c>
    </row>
    <row r="91" spans="1:2" ht="21.95" customHeight="1">
      <c r="A91" s="149" t="s">
        <v>582</v>
      </c>
      <c r="B91" s="128">
        <v>0</v>
      </c>
    </row>
    <row r="92" spans="1:2" ht="21.95" customHeight="1">
      <c r="A92" s="149" t="s">
        <v>592</v>
      </c>
      <c r="B92" s="128">
        <v>27</v>
      </c>
    </row>
    <row r="93" spans="1:2" ht="21.95" customHeight="1">
      <c r="A93" s="149" t="s">
        <v>600</v>
      </c>
      <c r="B93" s="128">
        <v>0</v>
      </c>
    </row>
    <row r="94" spans="1:2" ht="21.95" customHeight="1">
      <c r="A94" s="149" t="s">
        <v>608</v>
      </c>
      <c r="B94" s="128">
        <v>0</v>
      </c>
    </row>
    <row r="95" spans="1:2" ht="21.95" customHeight="1">
      <c r="A95" s="149" t="s">
        <v>610</v>
      </c>
      <c r="B95" s="128">
        <v>0</v>
      </c>
    </row>
    <row r="96" spans="1:2" ht="21.95" customHeight="1">
      <c r="A96" s="149" t="s">
        <v>616</v>
      </c>
      <c r="B96" s="128">
        <v>0</v>
      </c>
    </row>
    <row r="97" spans="1:2" ht="21.95" customHeight="1">
      <c r="A97" s="149" t="s">
        <v>620</v>
      </c>
      <c r="B97" s="128">
        <v>2128</v>
      </c>
    </row>
    <row r="98" spans="1:2" ht="21.95" customHeight="1">
      <c r="A98" s="149" t="s">
        <v>634</v>
      </c>
      <c r="B98" s="128">
        <v>991</v>
      </c>
    </row>
    <row r="99" spans="1:2" ht="21.95" customHeight="1">
      <c r="A99" s="149" t="s">
        <v>642</v>
      </c>
      <c r="B99" s="128">
        <v>131</v>
      </c>
    </row>
    <row r="100" spans="1:2" ht="21.95" customHeight="1">
      <c r="A100" s="149" t="s">
        <v>648</v>
      </c>
      <c r="B100" s="128">
        <v>40</v>
      </c>
    </row>
    <row r="101" spans="1:2" ht="21.95" customHeight="1">
      <c r="A101" s="149" t="s">
        <v>655</v>
      </c>
      <c r="B101" s="128">
        <v>4</v>
      </c>
    </row>
    <row r="102" spans="1:2" ht="21.95" customHeight="1">
      <c r="A102" s="149" t="s">
        <v>660</v>
      </c>
      <c r="B102" s="128">
        <v>252</v>
      </c>
    </row>
    <row r="103" spans="1:2" ht="21.95" customHeight="1">
      <c r="A103" s="149" t="s">
        <v>665</v>
      </c>
      <c r="B103" s="128">
        <v>0</v>
      </c>
    </row>
    <row r="104" spans="1:2" ht="21.95" customHeight="1">
      <c r="A104" s="149" t="s">
        <v>667</v>
      </c>
      <c r="B104" s="128">
        <v>2487</v>
      </c>
    </row>
    <row r="105" spans="1:2" ht="21.95" customHeight="1">
      <c r="A105" s="149" t="s">
        <v>670</v>
      </c>
      <c r="B105" s="128">
        <v>69</v>
      </c>
    </row>
    <row r="106" spans="1:2" ht="21.95" customHeight="1">
      <c r="A106" s="149" t="s">
        <v>673</v>
      </c>
      <c r="B106" s="128">
        <v>0</v>
      </c>
    </row>
    <row r="107" spans="1:2" ht="21.95" customHeight="1">
      <c r="A107" s="149" t="s">
        <v>676</v>
      </c>
      <c r="B107" s="128">
        <v>0</v>
      </c>
    </row>
    <row r="108" spans="1:2" ht="21.95" customHeight="1">
      <c r="A108" s="149" t="s">
        <v>679</v>
      </c>
      <c r="B108" s="128">
        <v>0</v>
      </c>
    </row>
    <row r="109" spans="1:2" ht="21.95" customHeight="1">
      <c r="A109" s="149" t="s">
        <v>1471</v>
      </c>
      <c r="B109" s="128">
        <v>9</v>
      </c>
    </row>
    <row r="110" spans="1:2" ht="21.95" customHeight="1">
      <c r="A110" s="148" t="s">
        <v>684</v>
      </c>
      <c r="B110" s="128">
        <v>2010</v>
      </c>
    </row>
    <row r="111" spans="1:2" ht="21.95" customHeight="1">
      <c r="A111" s="149" t="s">
        <v>685</v>
      </c>
      <c r="B111" s="128">
        <v>0</v>
      </c>
    </row>
    <row r="112" spans="1:2" ht="21.95" customHeight="1">
      <c r="A112" s="149" t="s">
        <v>687</v>
      </c>
      <c r="B112" s="128">
        <v>300</v>
      </c>
    </row>
    <row r="113" spans="1:2" ht="21.95" customHeight="1">
      <c r="A113" s="149" t="s">
        <v>700</v>
      </c>
      <c r="B113" s="128">
        <v>238</v>
      </c>
    </row>
    <row r="114" spans="1:2" ht="21.95" customHeight="1">
      <c r="A114" s="149" t="s">
        <v>704</v>
      </c>
      <c r="B114" s="128">
        <v>957</v>
      </c>
    </row>
    <row r="115" spans="1:2" ht="21.95" customHeight="1">
      <c r="A115" s="149" t="s">
        <v>716</v>
      </c>
      <c r="B115" s="128">
        <v>269</v>
      </c>
    </row>
    <row r="116" spans="1:2" ht="21.95" customHeight="1">
      <c r="A116" s="149" t="s">
        <v>726</v>
      </c>
      <c r="B116" s="128">
        <v>0</v>
      </c>
    </row>
    <row r="117" spans="1:2" ht="21.95" customHeight="1">
      <c r="A117" s="149" t="s">
        <v>729</v>
      </c>
      <c r="B117" s="128">
        <v>216</v>
      </c>
    </row>
    <row r="118" spans="1:2" ht="21.95" customHeight="1">
      <c r="A118" s="149" t="s">
        <v>733</v>
      </c>
      <c r="B118" s="128">
        <v>0</v>
      </c>
    </row>
    <row r="119" spans="1:2" ht="21.95" customHeight="1">
      <c r="A119" s="149" t="s">
        <v>1472</v>
      </c>
      <c r="B119" s="128">
        <v>30</v>
      </c>
    </row>
    <row r="120" spans="1:2" ht="21.95" customHeight="1">
      <c r="A120" s="148" t="s">
        <v>741</v>
      </c>
      <c r="B120" s="128">
        <v>1742</v>
      </c>
    </row>
    <row r="121" spans="1:2" ht="21.95" customHeight="1">
      <c r="A121" s="149" t="s">
        <v>742</v>
      </c>
      <c r="B121" s="128">
        <v>0</v>
      </c>
    </row>
    <row r="122" spans="1:2" ht="21.95" customHeight="1">
      <c r="A122" s="149" t="s">
        <v>748</v>
      </c>
      <c r="B122" s="128">
        <v>0</v>
      </c>
    </row>
    <row r="123" spans="1:2" ht="21.95" customHeight="1">
      <c r="A123" s="149" t="s">
        <v>752</v>
      </c>
      <c r="B123" s="128">
        <v>720</v>
      </c>
    </row>
    <row r="124" spans="1:2" ht="21.95" customHeight="1">
      <c r="A124" s="149" t="s">
        <v>1473</v>
      </c>
      <c r="B124" s="128">
        <v>0</v>
      </c>
    </row>
    <row r="125" spans="1:2" ht="21.95" customHeight="1">
      <c r="A125" s="149" t="s">
        <v>761</v>
      </c>
      <c r="B125" s="128">
        <v>30</v>
      </c>
    </row>
    <row r="126" spans="1:2" ht="21.95" customHeight="1">
      <c r="A126" s="149" t="s">
        <v>767</v>
      </c>
      <c r="B126" s="128">
        <v>0</v>
      </c>
    </row>
    <row r="127" spans="1:2" ht="21.95" customHeight="1">
      <c r="A127" s="149" t="s">
        <v>773</v>
      </c>
      <c r="B127" s="128">
        <v>942</v>
      </c>
    </row>
    <row r="128" spans="1:2" ht="21.95" customHeight="1">
      <c r="A128" s="149" t="s">
        <v>779</v>
      </c>
      <c r="B128" s="128">
        <v>0</v>
      </c>
    </row>
    <row r="129" spans="1:2" ht="21.95" customHeight="1">
      <c r="A129" s="149" t="s">
        <v>782</v>
      </c>
      <c r="B129" s="128">
        <v>0</v>
      </c>
    </row>
    <row r="130" spans="1:2" ht="21.95" customHeight="1">
      <c r="A130" s="149" t="s">
        <v>1474</v>
      </c>
      <c r="B130" s="128">
        <v>0</v>
      </c>
    </row>
    <row r="131" spans="1:2" ht="21.95" customHeight="1">
      <c r="A131" s="149" t="s">
        <v>1475</v>
      </c>
      <c r="B131" s="128">
        <v>50</v>
      </c>
    </row>
    <row r="132" spans="1:2" ht="21.95" customHeight="1">
      <c r="A132" s="149" t="s">
        <v>789</v>
      </c>
      <c r="B132" s="128">
        <v>0</v>
      </c>
    </row>
    <row r="133" spans="1:2" ht="21.95" customHeight="1">
      <c r="A133" s="149" t="s">
        <v>1476</v>
      </c>
      <c r="B133" s="128">
        <v>0</v>
      </c>
    </row>
    <row r="134" spans="1:2" ht="21.95" customHeight="1">
      <c r="A134" s="149" t="s">
        <v>1477</v>
      </c>
      <c r="B134" s="128">
        <v>0</v>
      </c>
    </row>
    <row r="135" spans="1:2" ht="21.95" customHeight="1">
      <c r="A135" s="149" t="s">
        <v>799</v>
      </c>
      <c r="B135" s="128">
        <v>0</v>
      </c>
    </row>
    <row r="136" spans="1:2" ht="21.95" customHeight="1">
      <c r="A136" s="149" t="s">
        <v>810</v>
      </c>
      <c r="B136" s="128">
        <v>0</v>
      </c>
    </row>
    <row r="137" spans="1:2" ht="21.95" customHeight="1">
      <c r="A137" s="149" t="s">
        <v>1478</v>
      </c>
      <c r="B137" s="128">
        <v>0</v>
      </c>
    </row>
    <row r="138" spans="1:2" ht="21.95" customHeight="1">
      <c r="A138" s="148" t="s">
        <v>818</v>
      </c>
      <c r="B138" s="128">
        <v>0</v>
      </c>
    </row>
    <row r="139" spans="1:2" ht="21.95" customHeight="1">
      <c r="A139" s="149" t="s">
        <v>819</v>
      </c>
      <c r="B139" s="128">
        <v>0</v>
      </c>
    </row>
    <row r="140" spans="1:2" ht="21.95" customHeight="1">
      <c r="A140" s="149" t="s">
        <v>1479</v>
      </c>
      <c r="B140" s="128">
        <v>0</v>
      </c>
    </row>
    <row r="141" spans="1:2" ht="21.95" customHeight="1">
      <c r="A141" s="149" t="s">
        <v>830</v>
      </c>
      <c r="B141" s="128">
        <v>0</v>
      </c>
    </row>
    <row r="142" spans="1:2" ht="21.95" customHeight="1">
      <c r="A142" s="149" t="s">
        <v>1480</v>
      </c>
      <c r="B142" s="128">
        <v>0</v>
      </c>
    </row>
    <row r="143" spans="1:2" ht="21.95" customHeight="1">
      <c r="A143" s="149" t="s">
        <v>1481</v>
      </c>
      <c r="B143" s="128">
        <v>0</v>
      </c>
    </row>
    <row r="144" spans="1:2" ht="21.95" customHeight="1">
      <c r="A144" s="149" t="s">
        <v>1482</v>
      </c>
      <c r="B144" s="128">
        <v>0</v>
      </c>
    </row>
    <row r="145" spans="1:2" ht="21.95" customHeight="1">
      <c r="A145" s="158" t="s">
        <v>839</v>
      </c>
      <c r="B145" s="128">
        <v>9192</v>
      </c>
    </row>
    <row r="146" spans="1:2" ht="21.95" customHeight="1">
      <c r="A146" s="149" t="s">
        <v>840</v>
      </c>
      <c r="B146" s="128">
        <v>447</v>
      </c>
    </row>
    <row r="147" spans="1:2" ht="21.95" customHeight="1">
      <c r="A147" s="152" t="s">
        <v>865</v>
      </c>
      <c r="B147" s="128">
        <v>1991</v>
      </c>
    </row>
    <row r="148" spans="1:2" ht="21.95" customHeight="1">
      <c r="A148" s="149" t="s">
        <v>891</v>
      </c>
      <c r="B148" s="128">
        <v>3594</v>
      </c>
    </row>
    <row r="149" spans="1:2" ht="21.95" customHeight="1">
      <c r="A149" s="149" t="s">
        <v>1483</v>
      </c>
      <c r="B149" s="128">
        <v>0</v>
      </c>
    </row>
    <row r="150" spans="1:2" ht="21.95" customHeight="1">
      <c r="A150" s="149" t="s">
        <v>914</v>
      </c>
      <c r="B150" s="128">
        <v>0</v>
      </c>
    </row>
    <row r="151" spans="1:2" ht="21.95" customHeight="1">
      <c r="A151" s="149" t="s">
        <v>922</v>
      </c>
      <c r="B151" s="128">
        <v>2483</v>
      </c>
    </row>
    <row r="152" spans="1:2" ht="21.95" customHeight="1">
      <c r="A152" s="149" t="s">
        <v>930</v>
      </c>
      <c r="B152" s="128">
        <v>651</v>
      </c>
    </row>
    <row r="153" spans="1:2" ht="21.95" customHeight="1">
      <c r="A153" s="149" t="s">
        <v>935</v>
      </c>
      <c r="B153" s="128">
        <v>0</v>
      </c>
    </row>
    <row r="154" spans="1:2" ht="21.95" customHeight="1">
      <c r="A154" s="149" t="s">
        <v>942</v>
      </c>
      <c r="B154" s="128">
        <v>2</v>
      </c>
    </row>
    <row r="155" spans="1:2" ht="21.95" customHeight="1">
      <c r="A155" s="149" t="s">
        <v>946</v>
      </c>
      <c r="B155" s="128">
        <v>0</v>
      </c>
    </row>
    <row r="156" spans="1:2" ht="21.95" customHeight="1">
      <c r="A156" s="149" t="s">
        <v>1484</v>
      </c>
      <c r="B156" s="128">
        <v>24</v>
      </c>
    </row>
    <row r="157" spans="1:2" ht="21.95" customHeight="1">
      <c r="A157" s="148" t="s">
        <v>953</v>
      </c>
      <c r="B157" s="128">
        <v>3255</v>
      </c>
    </row>
    <row r="158" spans="1:2" ht="21.95" customHeight="1">
      <c r="A158" s="149" t="s">
        <v>954</v>
      </c>
      <c r="B158" s="128">
        <v>257</v>
      </c>
    </row>
    <row r="159" spans="1:2" ht="21.95" customHeight="1">
      <c r="A159" s="149" t="s">
        <v>981</v>
      </c>
      <c r="B159" s="128">
        <v>0</v>
      </c>
    </row>
    <row r="160" spans="1:2" ht="21.95" customHeight="1">
      <c r="A160" s="149" t="s">
        <v>988</v>
      </c>
      <c r="B160" s="128">
        <v>0</v>
      </c>
    </row>
    <row r="161" spans="1:2" ht="21.95" customHeight="1">
      <c r="A161" s="149" t="s">
        <v>995</v>
      </c>
      <c r="B161" s="128">
        <v>840</v>
      </c>
    </row>
    <row r="162" spans="1:2" ht="21.95" customHeight="1">
      <c r="A162" s="149" t="s">
        <v>1000</v>
      </c>
      <c r="B162" s="128">
        <v>0</v>
      </c>
    </row>
    <row r="163" spans="1:2" ht="21.95" customHeight="1">
      <c r="A163" s="149" t="s">
        <v>1003</v>
      </c>
      <c r="B163" s="128">
        <v>2158</v>
      </c>
    </row>
    <row r="164" spans="1:2" ht="21.95" customHeight="1">
      <c r="A164" s="149" t="s">
        <v>1485</v>
      </c>
      <c r="B164" s="128">
        <v>0</v>
      </c>
    </row>
    <row r="165" spans="1:2" ht="21.95" customHeight="1">
      <c r="A165" s="148" t="s">
        <v>1011</v>
      </c>
      <c r="B165" s="128">
        <v>395</v>
      </c>
    </row>
    <row r="166" spans="1:2" ht="21.95" customHeight="1">
      <c r="A166" s="149" t="s">
        <v>1012</v>
      </c>
      <c r="B166" s="128">
        <v>0</v>
      </c>
    </row>
    <row r="167" spans="1:2" ht="21.95" customHeight="1">
      <c r="A167" s="149" t="s">
        <v>1019</v>
      </c>
      <c r="B167" s="128">
        <v>0</v>
      </c>
    </row>
    <row r="168" spans="1:2" ht="21.95" customHeight="1">
      <c r="A168" s="149" t="s">
        <v>1032</v>
      </c>
      <c r="B168" s="128">
        <v>0</v>
      </c>
    </row>
    <row r="169" spans="1:2" ht="21.95" customHeight="1">
      <c r="A169" s="149" t="s">
        <v>1034</v>
      </c>
      <c r="B169" s="128">
        <v>0</v>
      </c>
    </row>
    <row r="170" spans="1:2" ht="21.95" customHeight="1">
      <c r="A170" s="149" t="s">
        <v>1044</v>
      </c>
      <c r="B170" s="128">
        <v>395</v>
      </c>
    </row>
    <row r="171" spans="1:2" ht="21.95" customHeight="1">
      <c r="A171" s="149" t="s">
        <v>1050</v>
      </c>
      <c r="B171" s="128">
        <v>0</v>
      </c>
    </row>
    <row r="172" spans="1:2" ht="21.95" customHeight="1">
      <c r="A172" s="149" t="s">
        <v>1054</v>
      </c>
      <c r="B172" s="128">
        <v>0</v>
      </c>
    </row>
    <row r="173" spans="1:2" ht="21.95" customHeight="1">
      <c r="A173" s="149" t="s">
        <v>1486</v>
      </c>
      <c r="B173" s="128">
        <v>0</v>
      </c>
    </row>
    <row r="174" spans="1:2" ht="21.95" customHeight="1">
      <c r="A174" s="148" t="s">
        <v>1065</v>
      </c>
      <c r="B174" s="128">
        <v>62</v>
      </c>
    </row>
    <row r="175" spans="1:2" ht="21.95" customHeight="1">
      <c r="A175" s="149" t="s">
        <v>1066</v>
      </c>
      <c r="B175" s="128">
        <v>0</v>
      </c>
    </row>
    <row r="176" spans="1:2" ht="21.95" customHeight="1">
      <c r="A176" s="149" t="s">
        <v>1072</v>
      </c>
      <c r="B176" s="128">
        <v>62</v>
      </c>
    </row>
    <row r="177" spans="1:2" ht="21.95" customHeight="1">
      <c r="A177" s="149" t="s">
        <v>1076</v>
      </c>
      <c r="B177" s="128">
        <v>0</v>
      </c>
    </row>
    <row r="178" spans="1:2" ht="21.95" customHeight="1">
      <c r="A178" s="149" t="s">
        <v>1487</v>
      </c>
      <c r="B178" s="128">
        <v>0</v>
      </c>
    </row>
    <row r="179" spans="1:2" ht="21.95" customHeight="1">
      <c r="A179" s="148" t="s">
        <v>1082</v>
      </c>
      <c r="B179" s="128">
        <v>0</v>
      </c>
    </row>
    <row r="180" spans="1:2" ht="21.95" customHeight="1">
      <c r="A180" s="149" t="s">
        <v>1083</v>
      </c>
      <c r="B180" s="128">
        <v>0</v>
      </c>
    </row>
    <row r="181" spans="1:2" ht="21.95" customHeight="1">
      <c r="A181" s="149" t="s">
        <v>1086</v>
      </c>
      <c r="B181" s="128">
        <v>0</v>
      </c>
    </row>
    <row r="182" spans="1:2" ht="21.95" customHeight="1">
      <c r="A182" s="149" t="s">
        <v>1096</v>
      </c>
      <c r="B182" s="128">
        <v>0</v>
      </c>
    </row>
    <row r="183" spans="1:2" ht="21.95" customHeight="1">
      <c r="A183" s="149" t="s">
        <v>1102</v>
      </c>
      <c r="B183" s="128">
        <v>0</v>
      </c>
    </row>
    <row r="184" spans="1:2" ht="21.95" customHeight="1">
      <c r="A184" s="149" t="s">
        <v>1488</v>
      </c>
      <c r="B184" s="128">
        <v>0</v>
      </c>
    </row>
    <row r="185" spans="1:2" ht="21.95" customHeight="1">
      <c r="A185" s="148" t="s">
        <v>1107</v>
      </c>
      <c r="B185" s="128">
        <v>0</v>
      </c>
    </row>
    <row r="186" spans="1:2" ht="21.95" customHeight="1">
      <c r="A186" s="149" t="s">
        <v>1108</v>
      </c>
      <c r="B186" s="128">
        <v>0</v>
      </c>
    </row>
    <row r="187" spans="1:2" ht="21.95" customHeight="1">
      <c r="A187" s="149" t="s">
        <v>1109</v>
      </c>
      <c r="B187" s="128">
        <v>0</v>
      </c>
    </row>
    <row r="188" spans="1:2" ht="21.95" customHeight="1">
      <c r="A188" s="149" t="s">
        <v>1110</v>
      </c>
      <c r="B188" s="128">
        <v>0</v>
      </c>
    </row>
    <row r="189" spans="1:2" ht="21.95" customHeight="1">
      <c r="A189" s="149" t="s">
        <v>1111</v>
      </c>
      <c r="B189" s="128">
        <v>0</v>
      </c>
    </row>
    <row r="190" spans="1:2" ht="21.95" customHeight="1">
      <c r="A190" s="149" t="s">
        <v>1112</v>
      </c>
      <c r="B190" s="128">
        <v>0</v>
      </c>
    </row>
    <row r="191" spans="1:2" ht="21.95" customHeight="1">
      <c r="A191" s="149" t="s">
        <v>840</v>
      </c>
      <c r="B191" s="128">
        <v>0</v>
      </c>
    </row>
    <row r="192" spans="1:2" ht="21.95" customHeight="1">
      <c r="A192" s="149" t="s">
        <v>1113</v>
      </c>
      <c r="B192" s="128">
        <v>0</v>
      </c>
    </row>
    <row r="193" spans="1:2" ht="21.95" customHeight="1">
      <c r="A193" s="149" t="s">
        <v>1114</v>
      </c>
      <c r="B193" s="128">
        <v>0</v>
      </c>
    </row>
    <row r="194" spans="1:2" ht="21.95" customHeight="1">
      <c r="A194" s="149" t="s">
        <v>1115</v>
      </c>
      <c r="B194" s="128">
        <v>0</v>
      </c>
    </row>
    <row r="195" spans="1:2" ht="21.95" customHeight="1">
      <c r="A195" s="148" t="s">
        <v>1116</v>
      </c>
      <c r="B195" s="128">
        <v>1885</v>
      </c>
    </row>
    <row r="196" spans="1:2" ht="21.95" customHeight="1">
      <c r="A196" s="149" t="s">
        <v>1117</v>
      </c>
      <c r="B196" s="128">
        <v>1870</v>
      </c>
    </row>
    <row r="197" spans="1:2" ht="21.95" customHeight="1">
      <c r="A197" s="145" t="s">
        <v>1489</v>
      </c>
      <c r="B197" s="128">
        <v>0</v>
      </c>
    </row>
    <row r="198" spans="1:2" ht="21.95" customHeight="1">
      <c r="A198" s="149" t="s">
        <v>1134</v>
      </c>
      <c r="B198" s="128">
        <v>15</v>
      </c>
    </row>
    <row r="199" spans="1:2" ht="21.95" customHeight="1">
      <c r="A199" s="149" t="s">
        <v>1490</v>
      </c>
      <c r="B199" s="128">
        <v>0</v>
      </c>
    </row>
    <row r="200" spans="1:2" ht="21.95" customHeight="1">
      <c r="A200" s="149" t="s">
        <v>1150</v>
      </c>
      <c r="B200" s="128">
        <v>0</v>
      </c>
    </row>
    <row r="201" spans="1:2" ht="21.95" customHeight="1">
      <c r="A201" s="149" t="s">
        <v>1155</v>
      </c>
      <c r="B201" s="128">
        <v>0</v>
      </c>
    </row>
    <row r="202" spans="1:2" ht="21.95" customHeight="1">
      <c r="A202" s="149" t="s">
        <v>1165</v>
      </c>
      <c r="B202" s="128">
        <v>0</v>
      </c>
    </row>
    <row r="203" spans="1:2" ht="21.95" customHeight="1">
      <c r="A203" s="149" t="s">
        <v>1178</v>
      </c>
      <c r="B203" s="128">
        <v>0</v>
      </c>
    </row>
    <row r="204" spans="1:2" ht="21.95" customHeight="1">
      <c r="A204" s="148" t="s">
        <v>1179</v>
      </c>
      <c r="B204" s="128">
        <v>5180</v>
      </c>
    </row>
    <row r="205" spans="1:2" ht="21.95" customHeight="1">
      <c r="A205" s="149" t="s">
        <v>1180</v>
      </c>
      <c r="B205" s="128">
        <v>5180</v>
      </c>
    </row>
    <row r="206" spans="1:2" ht="21.95" customHeight="1">
      <c r="A206" s="149" t="s">
        <v>1189</v>
      </c>
      <c r="B206" s="128">
        <v>0</v>
      </c>
    </row>
    <row r="207" spans="1:2" ht="21.95" customHeight="1">
      <c r="A207" s="149" t="s">
        <v>1193</v>
      </c>
      <c r="B207" s="128">
        <v>0</v>
      </c>
    </row>
    <row r="208" spans="1:2" ht="21.95" customHeight="1">
      <c r="A208" s="148" t="s">
        <v>1196</v>
      </c>
      <c r="B208" s="128">
        <v>15</v>
      </c>
    </row>
    <row r="209" spans="1:2" ht="21.95" customHeight="1">
      <c r="A209" s="149" t="s">
        <v>1197</v>
      </c>
      <c r="B209" s="128">
        <v>0</v>
      </c>
    </row>
    <row r="210" spans="1:2" ht="21.95" customHeight="1">
      <c r="A210" s="149" t="s">
        <v>1208</v>
      </c>
      <c r="B210" s="128">
        <v>0</v>
      </c>
    </row>
    <row r="211" spans="1:2" ht="21.95" customHeight="1">
      <c r="A211" s="149" t="s">
        <v>1218</v>
      </c>
      <c r="B211" s="128">
        <v>0</v>
      </c>
    </row>
    <row r="212" spans="1:2" ht="21.95" customHeight="1">
      <c r="A212" s="149" t="s">
        <v>1224</v>
      </c>
      <c r="B212" s="128">
        <v>15</v>
      </c>
    </row>
    <row r="213" spans="1:2" ht="21.95" customHeight="1">
      <c r="A213" s="149" t="s">
        <v>1230</v>
      </c>
      <c r="B213" s="128">
        <v>0</v>
      </c>
    </row>
    <row r="214" spans="1:2" ht="21.95" customHeight="1">
      <c r="A214" s="148" t="s">
        <v>1491</v>
      </c>
      <c r="B214" s="128">
        <v>0</v>
      </c>
    </row>
    <row r="215" spans="1:2" ht="21.95" customHeight="1">
      <c r="A215" s="148" t="s">
        <v>1242</v>
      </c>
      <c r="B215" s="128">
        <v>97</v>
      </c>
    </row>
    <row r="216" spans="1:2" ht="21.95" customHeight="1">
      <c r="A216" s="149" t="s">
        <v>1492</v>
      </c>
      <c r="B216" s="128">
        <v>0</v>
      </c>
    </row>
    <row r="217" spans="1:2" ht="21.95" customHeight="1">
      <c r="A217" s="156" t="s">
        <v>1243</v>
      </c>
      <c r="B217" s="128">
        <v>97</v>
      </c>
    </row>
    <row r="218" spans="1:2" ht="21.95" customHeight="1">
      <c r="A218" s="159" t="s">
        <v>1245</v>
      </c>
      <c r="B218" s="128">
        <v>0</v>
      </c>
    </row>
    <row r="219" spans="1:2" ht="21.95" customHeight="1">
      <c r="A219" s="160" t="s">
        <v>1246</v>
      </c>
      <c r="B219" s="128">
        <v>0</v>
      </c>
    </row>
    <row r="220" spans="1:2" ht="21.95" customHeight="1">
      <c r="A220" s="160" t="s">
        <v>1253</v>
      </c>
      <c r="B220" s="128">
        <v>0</v>
      </c>
    </row>
    <row r="221" spans="1:2" ht="21.95" customHeight="1">
      <c r="A221" s="159" t="s">
        <v>1259</v>
      </c>
      <c r="B221" s="128">
        <v>0</v>
      </c>
    </row>
    <row r="222" spans="1:2" ht="21.95" customHeight="1">
      <c r="A222" s="160" t="s">
        <v>1260</v>
      </c>
      <c r="B222" s="128">
        <v>0</v>
      </c>
    </row>
    <row r="223" spans="1:2" ht="21.95" customHeight="1">
      <c r="A223" s="160" t="s">
        <v>1263</v>
      </c>
      <c r="B223" s="128">
        <v>0</v>
      </c>
    </row>
    <row r="224" spans="1:2" ht="21.95" customHeight="1">
      <c r="A224" s="157" t="s">
        <v>1522</v>
      </c>
      <c r="B224" s="128">
        <v>35387</v>
      </c>
    </row>
  </sheetData>
  <phoneticPr fontId="2" type="noConversion"/>
  <printOptions horizontalCentered="1"/>
  <pageMargins left="0.78740157480314965" right="0.74803149606299213" top="1.1811023622047245" bottom="0.98425196850393704" header="0.51181102362204722" footer="0.51181102362204722"/>
  <pageSetup paperSize="9" firstPageNumber="429496319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5"/>
  </sheetPr>
  <dimension ref="A1:B14"/>
  <sheetViews>
    <sheetView topLeftCell="A7" workbookViewId="0">
      <selection activeCell="C10" sqref="C10"/>
    </sheetView>
  </sheetViews>
  <sheetFormatPr defaultRowHeight="15.75"/>
  <cols>
    <col min="1" max="1" width="41.625" style="64" customWidth="1"/>
    <col min="2" max="2" width="41.625" style="66" customWidth="1"/>
    <col min="3" max="16384" width="9" style="64"/>
  </cols>
  <sheetData>
    <row r="1" spans="1:2" ht="26.25" customHeight="1">
      <c r="A1" s="67" t="s">
        <v>103</v>
      </c>
    </row>
    <row r="2" spans="1:2" ht="24.75" customHeight="1">
      <c r="A2" s="240" t="s">
        <v>98</v>
      </c>
      <c r="B2" s="240"/>
    </row>
    <row r="3" spans="1:2" s="67" customFormat="1" ht="24" customHeight="1">
      <c r="B3" s="65" t="s">
        <v>31</v>
      </c>
    </row>
    <row r="4" spans="1:2" s="74" customFormat="1" ht="53.25" customHeight="1">
      <c r="A4" s="68" t="s">
        <v>77</v>
      </c>
      <c r="B4" s="81" t="s">
        <v>166</v>
      </c>
    </row>
    <row r="5" spans="1:2" s="74" customFormat="1" ht="53.25" customHeight="1">
      <c r="A5" s="140" t="s">
        <v>1493</v>
      </c>
      <c r="B5" s="164" t="s">
        <v>1564</v>
      </c>
    </row>
    <row r="6" spans="1:2" s="74" customFormat="1" ht="53.25" customHeight="1">
      <c r="A6" s="140" t="s">
        <v>1567</v>
      </c>
      <c r="B6" s="164" t="s">
        <v>1571</v>
      </c>
    </row>
    <row r="7" spans="1:2" s="80" customFormat="1" ht="53.25" customHeight="1">
      <c r="A7" s="140" t="s">
        <v>1568</v>
      </c>
      <c r="B7" s="164" t="s">
        <v>1572</v>
      </c>
    </row>
    <row r="8" spans="1:2" s="80" customFormat="1" ht="53.25" customHeight="1">
      <c r="A8" s="140" t="s">
        <v>1569</v>
      </c>
      <c r="B8" s="164" t="s">
        <v>1573</v>
      </c>
    </row>
    <row r="9" spans="1:2" s="80" customFormat="1" ht="53.25" customHeight="1">
      <c r="A9" s="140" t="s">
        <v>1494</v>
      </c>
      <c r="B9" s="164" t="s">
        <v>1574</v>
      </c>
    </row>
    <row r="10" spans="1:2" s="67" customFormat="1" ht="53.25" customHeight="1">
      <c r="A10" s="140" t="s">
        <v>1508</v>
      </c>
      <c r="B10" s="164" t="s">
        <v>1565</v>
      </c>
    </row>
    <row r="11" spans="1:2" s="67" customFormat="1" ht="53.25" customHeight="1">
      <c r="A11" s="140" t="s">
        <v>1570</v>
      </c>
      <c r="B11" s="164" t="s">
        <v>1575</v>
      </c>
    </row>
    <row r="12" spans="1:2" s="67" customFormat="1" ht="53.25" customHeight="1">
      <c r="A12" s="139" t="s">
        <v>1511</v>
      </c>
      <c r="B12" s="164" t="s">
        <v>1566</v>
      </c>
    </row>
    <row r="13" spans="1:2" s="74" customFormat="1" ht="53.25" customHeight="1">
      <c r="A13" s="161" t="s">
        <v>1512</v>
      </c>
      <c r="B13" s="164" t="s">
        <v>1576</v>
      </c>
    </row>
    <row r="14" spans="1:2" ht="24.75" customHeight="1">
      <c r="A14" s="117" t="s">
        <v>1527</v>
      </c>
      <c r="B14" s="73">
        <v>6054</v>
      </c>
    </row>
  </sheetData>
  <mergeCells count="1">
    <mergeCell ref="A2:B2"/>
  </mergeCells>
  <phoneticPr fontId="2" type="noConversion"/>
  <printOptions horizontalCentered="1"/>
  <pageMargins left="0.9055118110236221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5"/>
  </sheetPr>
  <dimension ref="A1:X28"/>
  <sheetViews>
    <sheetView topLeftCell="A8" workbookViewId="0">
      <selection activeCell="B6" sqref="B6:B15"/>
    </sheetView>
  </sheetViews>
  <sheetFormatPr defaultColWidth="7" defaultRowHeight="15"/>
  <cols>
    <col min="1" max="1" width="35.125" style="4" customWidth="1"/>
    <col min="2" max="2" width="29.625" style="2" customWidth="1"/>
    <col min="3" max="3" width="10.375" style="3" hidden="1" customWidth="1"/>
    <col min="4" max="4" width="9.625" style="27" hidden="1" customWidth="1"/>
    <col min="5" max="5" width="8.125" style="27" hidden="1" customWidth="1"/>
    <col min="6" max="6" width="9.625" style="28" hidden="1" customWidth="1"/>
    <col min="7" max="7" width="17.5" style="28" hidden="1" customWidth="1"/>
    <col min="8" max="8" width="12.5" style="29" hidden="1" customWidth="1"/>
    <col min="9" max="9" width="7" style="30" hidden="1" customWidth="1"/>
    <col min="10" max="11" width="7" style="27" hidden="1" customWidth="1"/>
    <col min="12" max="12" width="13.875" style="27" hidden="1" customWidth="1"/>
    <col min="13" max="13" width="7.875" style="27" hidden="1" customWidth="1"/>
    <col min="14" max="14" width="9.5" style="27" hidden="1" customWidth="1"/>
    <col min="15" max="15" width="6.875" style="27" hidden="1" customWidth="1"/>
    <col min="16" max="16" width="9" style="27" hidden="1" customWidth="1"/>
    <col min="17" max="17" width="5.875" style="27" hidden="1" customWidth="1"/>
    <col min="18" max="18" width="5.25" style="27" hidden="1" customWidth="1"/>
    <col min="19" max="19" width="6.5" style="27" hidden="1" customWidth="1"/>
    <col min="20" max="21" width="7" style="27" hidden="1" customWidth="1"/>
    <col min="22" max="22" width="10.625" style="27" hidden="1" customWidth="1"/>
    <col min="23" max="23" width="10.5" style="27" hidden="1" customWidth="1"/>
    <col min="24" max="24" width="7" style="27" hidden="1" customWidth="1"/>
    <col min="25" max="16384" width="7" style="27"/>
  </cols>
  <sheetData>
    <row r="1" spans="1:24" ht="29.25" customHeight="1">
      <c r="A1" s="26" t="s">
        <v>78</v>
      </c>
    </row>
    <row r="2" spans="1:24" ht="28.5" customHeight="1">
      <c r="A2" s="237" t="s">
        <v>86</v>
      </c>
      <c r="B2" s="238"/>
      <c r="F2" s="27"/>
      <c r="G2" s="27"/>
      <c r="H2" s="27"/>
    </row>
    <row r="3" spans="1:24" s="3" customFormat="1" ht="21.75" customHeight="1">
      <c r="A3" s="4"/>
      <c r="B3" s="112" t="s">
        <v>16</v>
      </c>
      <c r="D3" s="3">
        <v>12.11</v>
      </c>
      <c r="F3" s="3">
        <v>12.22</v>
      </c>
      <c r="I3" s="2"/>
      <c r="L3" s="3">
        <v>1.2</v>
      </c>
    </row>
    <row r="4" spans="1:24" s="3" customFormat="1" ht="39" customHeight="1">
      <c r="A4" s="19" t="s">
        <v>73</v>
      </c>
      <c r="B4" s="34" t="s">
        <v>162</v>
      </c>
      <c r="F4" s="35" t="s">
        <v>19</v>
      </c>
      <c r="G4" s="35" t="s">
        <v>20</v>
      </c>
      <c r="H4" s="35" t="s">
        <v>21</v>
      </c>
      <c r="I4" s="2"/>
      <c r="L4" s="35" t="s">
        <v>19</v>
      </c>
      <c r="M4" s="36" t="s">
        <v>20</v>
      </c>
      <c r="N4" s="35" t="s">
        <v>21</v>
      </c>
    </row>
    <row r="5" spans="1:24" s="4" customFormat="1" ht="39" customHeight="1">
      <c r="A5" s="136" t="s">
        <v>74</v>
      </c>
      <c r="B5" s="162">
        <v>8752</v>
      </c>
      <c r="C5" s="4">
        <v>105429</v>
      </c>
      <c r="D5" s="4">
        <v>595734.14</v>
      </c>
      <c r="E5" s="4">
        <f>104401+13602</f>
        <v>118003</v>
      </c>
      <c r="F5" s="55" t="s">
        <v>8</v>
      </c>
      <c r="G5" s="55" t="s">
        <v>22</v>
      </c>
      <c r="H5" s="55">
        <v>596221.15</v>
      </c>
      <c r="I5" s="4" t="e">
        <f>F5-A5</f>
        <v>#VALUE!</v>
      </c>
      <c r="J5" s="4">
        <f>H5-B5</f>
        <v>587469.15</v>
      </c>
      <c r="K5" s="4">
        <v>75943</v>
      </c>
      <c r="L5" s="55" t="s">
        <v>8</v>
      </c>
      <c r="M5" s="55" t="s">
        <v>22</v>
      </c>
      <c r="N5" s="55">
        <v>643048.94999999995</v>
      </c>
      <c r="O5" s="4" t="e">
        <f>L5-A5</f>
        <v>#VALUE!</v>
      </c>
      <c r="P5" s="4">
        <f>N5-B5</f>
        <v>634296.94999999995</v>
      </c>
      <c r="R5" s="4">
        <v>717759</v>
      </c>
      <c r="T5" s="56" t="s">
        <v>8</v>
      </c>
      <c r="U5" s="56" t="s">
        <v>22</v>
      </c>
      <c r="V5" s="56">
        <v>659380.53</v>
      </c>
      <c r="W5" s="4">
        <f>B5-V5</f>
        <v>-650628.53</v>
      </c>
      <c r="X5" s="4" t="e">
        <f>T5-A5</f>
        <v>#VALUE!</v>
      </c>
    </row>
    <row r="6" spans="1:24" s="3" customFormat="1" ht="39" customHeight="1">
      <c r="A6" s="163" t="s">
        <v>1577</v>
      </c>
      <c r="B6" s="162">
        <v>4</v>
      </c>
      <c r="C6" s="45"/>
      <c r="D6" s="45">
        <v>135.6</v>
      </c>
      <c r="F6" s="40" t="s">
        <v>5</v>
      </c>
      <c r="G6" s="40" t="s">
        <v>25</v>
      </c>
      <c r="H6" s="41">
        <v>135.6</v>
      </c>
      <c r="I6" s="2" t="e">
        <f>F6-A6</f>
        <v>#VALUE!</v>
      </c>
      <c r="J6" s="38">
        <f>H6-B6</f>
        <v>131.6</v>
      </c>
      <c r="K6" s="38"/>
      <c r="L6" s="40" t="s">
        <v>5</v>
      </c>
      <c r="M6" s="40" t="s">
        <v>25</v>
      </c>
      <c r="N6" s="41">
        <v>135.6</v>
      </c>
      <c r="O6" s="2" t="e">
        <f>L6-A6</f>
        <v>#VALUE!</v>
      </c>
      <c r="P6" s="38">
        <f>N6-B6</f>
        <v>131.6</v>
      </c>
      <c r="T6" s="42" t="s">
        <v>5</v>
      </c>
      <c r="U6" s="42" t="s">
        <v>25</v>
      </c>
      <c r="V6" s="43">
        <v>135.6</v>
      </c>
      <c r="W6" s="3">
        <f>B6-V6</f>
        <v>-131.6</v>
      </c>
      <c r="X6" s="3" t="e">
        <f>T6-A6</f>
        <v>#VALUE!</v>
      </c>
    </row>
    <row r="7" spans="1:24" s="3" customFormat="1" ht="39" customHeight="1">
      <c r="A7" s="163" t="s">
        <v>1495</v>
      </c>
      <c r="B7" s="162">
        <v>6621</v>
      </c>
      <c r="C7" s="38">
        <v>105429</v>
      </c>
      <c r="D7" s="39">
        <v>595734.14</v>
      </c>
      <c r="E7" s="3">
        <f>104401+13602</f>
        <v>118003</v>
      </c>
      <c r="F7" s="40" t="s">
        <v>8</v>
      </c>
      <c r="G7" s="40" t="s">
        <v>22</v>
      </c>
      <c r="H7" s="41">
        <v>596221.15</v>
      </c>
      <c r="I7" s="2" t="e">
        <f>F7-A7</f>
        <v>#VALUE!</v>
      </c>
      <c r="J7" s="38">
        <f>H7-B7</f>
        <v>589600.15</v>
      </c>
      <c r="K7" s="38">
        <v>75943</v>
      </c>
      <c r="L7" s="40" t="s">
        <v>8</v>
      </c>
      <c r="M7" s="40" t="s">
        <v>22</v>
      </c>
      <c r="N7" s="41">
        <v>643048.94999999995</v>
      </c>
      <c r="O7" s="2" t="e">
        <f>L7-A7</f>
        <v>#VALUE!</v>
      </c>
      <c r="P7" s="38">
        <f>N7-B7</f>
        <v>636427.94999999995</v>
      </c>
      <c r="R7" s="3">
        <v>717759</v>
      </c>
      <c r="T7" s="42" t="s">
        <v>8</v>
      </c>
      <c r="U7" s="42" t="s">
        <v>22</v>
      </c>
      <c r="V7" s="43">
        <v>659380.53</v>
      </c>
      <c r="W7" s="3">
        <f>B7-V7</f>
        <v>-652759.53</v>
      </c>
      <c r="X7" s="3" t="e">
        <f>T7-A7</f>
        <v>#VALUE!</v>
      </c>
    </row>
    <row r="8" spans="1:24" s="3" customFormat="1" ht="39" customHeight="1">
      <c r="A8" s="163" t="s">
        <v>1499</v>
      </c>
      <c r="B8" s="162">
        <v>355</v>
      </c>
      <c r="C8" s="38"/>
      <c r="D8" s="39"/>
      <c r="F8" s="40"/>
      <c r="G8" s="40"/>
      <c r="H8" s="41"/>
      <c r="I8" s="2"/>
      <c r="J8" s="38"/>
      <c r="K8" s="38"/>
      <c r="L8" s="40"/>
      <c r="M8" s="40"/>
      <c r="N8" s="41"/>
      <c r="O8" s="2"/>
      <c r="P8" s="38"/>
      <c r="T8" s="42"/>
      <c r="U8" s="42"/>
      <c r="V8" s="43"/>
    </row>
    <row r="9" spans="1:24" s="3" customFormat="1" ht="39" customHeight="1">
      <c r="A9" s="163" t="s">
        <v>1578</v>
      </c>
      <c r="B9" s="162">
        <v>970</v>
      </c>
      <c r="C9" s="38"/>
      <c r="D9" s="39"/>
      <c r="F9" s="40"/>
      <c r="G9" s="40"/>
      <c r="H9" s="41"/>
      <c r="I9" s="2"/>
      <c r="J9" s="38"/>
      <c r="K9" s="38"/>
      <c r="L9" s="40"/>
      <c r="M9" s="40"/>
      <c r="N9" s="41"/>
      <c r="O9" s="2"/>
      <c r="P9" s="38"/>
      <c r="T9" s="42"/>
      <c r="U9" s="42"/>
      <c r="V9" s="43"/>
    </row>
    <row r="10" spans="1:24" s="3" customFormat="1" ht="39" customHeight="1">
      <c r="A10" s="163" t="s">
        <v>1502</v>
      </c>
      <c r="B10" s="162">
        <v>13</v>
      </c>
      <c r="C10" s="45"/>
      <c r="D10" s="45">
        <v>135.6</v>
      </c>
      <c r="F10" s="40" t="s">
        <v>5</v>
      </c>
      <c r="G10" s="40" t="s">
        <v>25</v>
      </c>
      <c r="H10" s="41">
        <v>135.6</v>
      </c>
      <c r="I10" s="2" t="e">
        <f>F10-A10</f>
        <v>#VALUE!</v>
      </c>
      <c r="J10" s="38">
        <f>H10-B10</f>
        <v>122.6</v>
      </c>
      <c r="K10" s="38"/>
      <c r="L10" s="40" t="s">
        <v>5</v>
      </c>
      <c r="M10" s="40" t="s">
        <v>25</v>
      </c>
      <c r="N10" s="41">
        <v>135.6</v>
      </c>
      <c r="O10" s="2" t="e">
        <f>L10-A10</f>
        <v>#VALUE!</v>
      </c>
      <c r="P10" s="38">
        <f>N10-B10</f>
        <v>122.6</v>
      </c>
      <c r="T10" s="42" t="s">
        <v>5</v>
      </c>
      <c r="U10" s="42" t="s">
        <v>25</v>
      </c>
      <c r="V10" s="43">
        <v>135.6</v>
      </c>
      <c r="W10" s="3">
        <f>B10-V10</f>
        <v>-122.6</v>
      </c>
      <c r="X10" s="3" t="e">
        <f>T10-A10</f>
        <v>#VALUE!</v>
      </c>
    </row>
    <row r="11" spans="1:24" s="3" customFormat="1" ht="39" customHeight="1">
      <c r="A11" s="163" t="s">
        <v>1504</v>
      </c>
      <c r="B11" s="162">
        <v>191</v>
      </c>
      <c r="F11" s="35" t="str">
        <f>""</f>
        <v/>
      </c>
      <c r="G11" s="35" t="str">
        <f>""</f>
        <v/>
      </c>
      <c r="H11" s="35" t="str">
        <f>""</f>
        <v/>
      </c>
      <c r="I11" s="2"/>
      <c r="L11" s="35" t="str">
        <f>""</f>
        <v/>
      </c>
      <c r="M11" s="36" t="str">
        <f>""</f>
        <v/>
      </c>
      <c r="N11" s="35" t="str">
        <f>""</f>
        <v/>
      </c>
      <c r="V11" s="8" t="e">
        <f>V12+#REF!+#REF!+#REF!+#REF!+#REF!+#REF!+#REF!+#REF!+#REF!+#REF!+#REF!+#REF!+#REF!+#REF!+#REF!+#REF!+#REF!+#REF!+#REF!+#REF!</f>
        <v>#REF!</v>
      </c>
      <c r="W11" s="8" t="e">
        <f>W12+#REF!+#REF!+#REF!+#REF!+#REF!+#REF!+#REF!+#REF!+#REF!+#REF!+#REF!+#REF!+#REF!+#REF!+#REF!+#REF!+#REF!+#REF!+#REF!+#REF!</f>
        <v>#REF!</v>
      </c>
    </row>
    <row r="12" spans="1:24" ht="39" customHeight="1">
      <c r="A12" s="163" t="s">
        <v>1509</v>
      </c>
      <c r="B12" s="162">
        <v>2</v>
      </c>
      <c r="P12" s="46"/>
      <c r="T12" s="47" t="s">
        <v>3</v>
      </c>
      <c r="U12" s="47" t="s">
        <v>27</v>
      </c>
      <c r="V12" s="48">
        <v>19998</v>
      </c>
      <c r="W12" s="27">
        <f>B12-V12</f>
        <v>-19996</v>
      </c>
      <c r="X12" s="27" t="e">
        <f>T12-A12</f>
        <v>#VALUE!</v>
      </c>
    </row>
    <row r="13" spans="1:24" ht="39" customHeight="1">
      <c r="A13" s="163" t="s">
        <v>1579</v>
      </c>
      <c r="B13" s="162">
        <v>63</v>
      </c>
      <c r="P13" s="46"/>
      <c r="T13" s="47" t="s">
        <v>2</v>
      </c>
      <c r="U13" s="47" t="s">
        <v>28</v>
      </c>
      <c r="V13" s="48">
        <v>19998</v>
      </c>
      <c r="W13" s="27">
        <f>B13-V13</f>
        <v>-19935</v>
      </c>
      <c r="X13" s="27" t="e">
        <f>T13-A13</f>
        <v>#VALUE!</v>
      </c>
    </row>
    <row r="14" spans="1:24" ht="39" customHeight="1">
      <c r="A14" s="163" t="s">
        <v>1580</v>
      </c>
      <c r="B14" s="162">
        <v>100</v>
      </c>
      <c r="P14" s="46"/>
      <c r="T14" s="47"/>
      <c r="U14" s="47"/>
      <c r="V14" s="48"/>
    </row>
    <row r="15" spans="1:24" ht="39" customHeight="1">
      <c r="A15" s="163" t="s">
        <v>1513</v>
      </c>
      <c r="B15" s="162">
        <v>433</v>
      </c>
      <c r="P15" s="46"/>
      <c r="T15" s="47" t="s">
        <v>1</v>
      </c>
      <c r="U15" s="47" t="s">
        <v>29</v>
      </c>
      <c r="V15" s="48">
        <v>19998</v>
      </c>
      <c r="W15" s="27">
        <f>B15-V15</f>
        <v>-19565</v>
      </c>
      <c r="X15" s="27" t="e">
        <f>T15-A15</f>
        <v>#VALUE!</v>
      </c>
    </row>
    <row r="16" spans="1:24" ht="40.5" customHeight="1">
      <c r="A16" s="136" t="s">
        <v>1523</v>
      </c>
      <c r="B16" s="162">
        <v>0</v>
      </c>
      <c r="P16" s="46"/>
    </row>
    <row r="17" spans="1:16" ht="39" customHeight="1">
      <c r="A17" s="165" t="s">
        <v>1524</v>
      </c>
      <c r="B17" s="162">
        <v>8752</v>
      </c>
      <c r="P17" s="46"/>
    </row>
    <row r="18" spans="1:16" ht="19.5" customHeight="1">
      <c r="P18" s="46"/>
    </row>
    <row r="19" spans="1:16" ht="19.5" customHeight="1">
      <c r="P19" s="46"/>
    </row>
    <row r="20" spans="1:16" ht="19.5" customHeight="1">
      <c r="P20" s="46"/>
    </row>
    <row r="21" spans="1:16" ht="19.5" customHeight="1">
      <c r="P21" s="46"/>
    </row>
    <row r="22" spans="1:16" ht="19.5" customHeight="1">
      <c r="P22" s="46"/>
    </row>
    <row r="23" spans="1:16" ht="19.5" customHeight="1">
      <c r="P23" s="46"/>
    </row>
    <row r="24" spans="1:16" ht="19.5" customHeight="1">
      <c r="P24" s="46"/>
    </row>
    <row r="25" spans="1:16" ht="19.5" customHeight="1">
      <c r="P25" s="46"/>
    </row>
    <row r="26" spans="1:16" ht="19.5" customHeight="1">
      <c r="P26" s="46"/>
    </row>
    <row r="27" spans="1:16" ht="19.5" customHeight="1">
      <c r="P27" s="46"/>
    </row>
    <row r="28" spans="1:16" ht="19.5" customHeight="1">
      <c r="P28" s="46"/>
    </row>
  </sheetData>
  <mergeCells count="1">
    <mergeCell ref="A2:B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45"/>
  </sheetPr>
  <dimension ref="A1:Y136"/>
  <sheetViews>
    <sheetView topLeftCell="A34" workbookViewId="0">
      <selection activeCell="C40" sqref="C40"/>
    </sheetView>
  </sheetViews>
  <sheetFormatPr defaultColWidth="7" defaultRowHeight="15"/>
  <cols>
    <col min="1" max="1" width="13.5" style="4" customWidth="1"/>
    <col min="2" max="2" width="46.625" style="3" customWidth="1"/>
    <col min="3" max="3" width="13" style="2" customWidth="1"/>
    <col min="4" max="4" width="10.375" style="3" hidden="1" customWidth="1"/>
    <col min="5" max="5" width="9.625" style="27" hidden="1" customWidth="1"/>
    <col min="6" max="6" width="8.125" style="27" hidden="1" customWidth="1"/>
    <col min="7" max="7" width="9.625" style="28" hidden="1" customWidth="1"/>
    <col min="8" max="8" width="17.5" style="28" hidden="1" customWidth="1"/>
    <col min="9" max="9" width="12.5" style="29" hidden="1" customWidth="1"/>
    <col min="10" max="10" width="7" style="30" hidden="1" customWidth="1"/>
    <col min="11" max="12" width="7" style="27" hidden="1" customWidth="1"/>
    <col min="13" max="13" width="13.875" style="27" hidden="1" customWidth="1"/>
    <col min="14" max="14" width="7.875" style="27" hidden="1" customWidth="1"/>
    <col min="15" max="15" width="9.5" style="27" hidden="1" customWidth="1"/>
    <col min="16" max="16" width="6.875" style="27" hidden="1" customWidth="1"/>
    <col min="17" max="17" width="9" style="27" hidden="1" customWidth="1"/>
    <col min="18" max="18" width="5.875" style="27" hidden="1" customWidth="1"/>
    <col min="19" max="19" width="5.25" style="27" hidden="1" customWidth="1"/>
    <col min="20" max="20" width="6.5" style="27" hidden="1" customWidth="1"/>
    <col min="21" max="22" width="7" style="27" hidden="1" customWidth="1"/>
    <col min="23" max="23" width="10.625" style="27" hidden="1" customWidth="1"/>
    <col min="24" max="24" width="10.5" style="27" hidden="1" customWidth="1"/>
    <col min="25" max="25" width="7" style="27" hidden="1" customWidth="1"/>
    <col min="26" max="16384" width="7" style="27"/>
  </cols>
  <sheetData>
    <row r="1" spans="1:25" ht="20.25" customHeight="1">
      <c r="A1" s="26" t="s">
        <v>104</v>
      </c>
    </row>
    <row r="2" spans="1:25" ht="23.25">
      <c r="A2" s="237" t="s">
        <v>87</v>
      </c>
      <c r="B2" s="239"/>
      <c r="C2" s="238"/>
      <c r="G2" s="27"/>
      <c r="H2" s="27"/>
      <c r="I2" s="27"/>
    </row>
    <row r="3" spans="1:25" s="3" customFormat="1">
      <c r="A3" s="4"/>
      <c r="C3" s="31" t="s">
        <v>16</v>
      </c>
      <c r="E3" s="3">
        <v>12.11</v>
      </c>
      <c r="G3" s="3">
        <v>12.22</v>
      </c>
      <c r="J3" s="2"/>
      <c r="M3" s="3">
        <v>1.2</v>
      </c>
    </row>
    <row r="4" spans="1:25" s="22" customFormat="1" ht="43.5" customHeight="1">
      <c r="A4" s="19" t="s">
        <v>11</v>
      </c>
      <c r="B4" s="20" t="s">
        <v>12</v>
      </c>
      <c r="C4" s="21" t="s">
        <v>167</v>
      </c>
      <c r="G4" s="23" t="s">
        <v>11</v>
      </c>
      <c r="H4" s="23" t="s">
        <v>10</v>
      </c>
      <c r="I4" s="23" t="s">
        <v>9</v>
      </c>
      <c r="J4" s="24"/>
      <c r="M4" s="23" t="s">
        <v>11</v>
      </c>
      <c r="N4" s="25" t="s">
        <v>10</v>
      </c>
      <c r="O4" s="23" t="s">
        <v>9</v>
      </c>
    </row>
    <row r="5" spans="1:25" s="3" customFormat="1" ht="43.5" customHeight="1">
      <c r="A5" s="7" t="s">
        <v>37</v>
      </c>
      <c r="B5" s="7" t="s">
        <v>36</v>
      </c>
      <c r="C5" s="9">
        <v>8156</v>
      </c>
      <c r="D5" s="38">
        <v>105429</v>
      </c>
      <c r="E5" s="39">
        <v>595734.14</v>
      </c>
      <c r="F5" s="3">
        <f>104401+13602</f>
        <v>118003</v>
      </c>
      <c r="G5" s="40" t="s">
        <v>8</v>
      </c>
      <c r="H5" s="40" t="s">
        <v>22</v>
      </c>
      <c r="I5" s="41">
        <v>596221.15</v>
      </c>
      <c r="J5" s="2">
        <f t="shared" ref="J5:J11" si="0">G5-A5</f>
        <v>-11</v>
      </c>
      <c r="K5" s="38">
        <f t="shared" ref="K5:K11" si="1">I5-C5</f>
        <v>588065.15</v>
      </c>
      <c r="L5" s="38">
        <v>75943</v>
      </c>
      <c r="M5" s="40" t="s">
        <v>8</v>
      </c>
      <c r="N5" s="40" t="s">
        <v>22</v>
      </c>
      <c r="O5" s="41">
        <v>643048.94999999995</v>
      </c>
      <c r="P5" s="2">
        <f t="shared" ref="P5:P11" si="2">M5-A5</f>
        <v>-11</v>
      </c>
      <c r="Q5" s="38">
        <f t="shared" ref="Q5:Q11" si="3">O5-C5</f>
        <v>634892.94999999995</v>
      </c>
      <c r="S5" s="3">
        <v>717759</v>
      </c>
      <c r="U5" s="42" t="s">
        <v>8</v>
      </c>
      <c r="V5" s="42" t="s">
        <v>22</v>
      </c>
      <c r="W5" s="43">
        <v>659380.53</v>
      </c>
      <c r="X5" s="3">
        <f t="shared" ref="X5:X11" si="4">C5-W5</f>
        <v>-651224.53</v>
      </c>
      <c r="Y5" s="3">
        <f t="shared" ref="Y5:Y11" si="5">U5-A5</f>
        <v>-11</v>
      </c>
    </row>
    <row r="6" spans="1:25" s="3" customFormat="1" ht="43.5" customHeight="1">
      <c r="A6" s="7" t="s">
        <v>1606</v>
      </c>
      <c r="B6" s="219" t="s">
        <v>1581</v>
      </c>
      <c r="C6" s="5">
        <v>276</v>
      </c>
      <c r="D6" s="38"/>
      <c r="E6" s="39"/>
      <c r="G6" s="40"/>
      <c r="H6" s="40"/>
      <c r="I6" s="41"/>
      <c r="J6" s="2"/>
      <c r="K6" s="38"/>
      <c r="L6" s="38"/>
      <c r="M6" s="40"/>
      <c r="N6" s="40"/>
      <c r="O6" s="41"/>
      <c r="P6" s="2"/>
      <c r="Q6" s="38"/>
      <c r="U6" s="42"/>
      <c r="V6" s="42"/>
      <c r="W6" s="43"/>
    </row>
    <row r="7" spans="1:25" s="3" customFormat="1" ht="43.5" customHeight="1">
      <c r="A7" s="49" t="s">
        <v>1582</v>
      </c>
      <c r="B7" s="224" t="s">
        <v>1583</v>
      </c>
      <c r="C7" s="5">
        <v>272</v>
      </c>
      <c r="D7" s="38"/>
      <c r="E7" s="39"/>
      <c r="G7" s="40"/>
      <c r="H7" s="40"/>
      <c r="I7" s="41"/>
      <c r="J7" s="2"/>
      <c r="K7" s="38"/>
      <c r="L7" s="38"/>
      <c r="M7" s="40"/>
      <c r="N7" s="40"/>
      <c r="O7" s="41"/>
      <c r="P7" s="2"/>
      <c r="Q7" s="38"/>
      <c r="U7" s="42"/>
      <c r="V7" s="42"/>
      <c r="W7" s="43"/>
    </row>
    <row r="8" spans="1:25" s="3" customFormat="1" ht="43.5" customHeight="1">
      <c r="A8" s="49" t="s">
        <v>1584</v>
      </c>
      <c r="B8" s="224" t="s">
        <v>1585</v>
      </c>
      <c r="C8" s="5">
        <v>4</v>
      </c>
      <c r="D8" s="38"/>
      <c r="E8" s="39"/>
      <c r="G8" s="40"/>
      <c r="H8" s="40"/>
      <c r="I8" s="41"/>
      <c r="J8" s="2"/>
      <c r="K8" s="38"/>
      <c r="L8" s="38"/>
      <c r="M8" s="40"/>
      <c r="N8" s="40"/>
      <c r="O8" s="41"/>
      <c r="P8" s="2"/>
      <c r="Q8" s="38"/>
      <c r="U8" s="42"/>
      <c r="V8" s="42"/>
      <c r="W8" s="43"/>
    </row>
    <row r="9" spans="1:25" s="3" customFormat="1" ht="43.5" customHeight="1">
      <c r="A9" s="223">
        <v>21208</v>
      </c>
      <c r="B9" s="225" t="s">
        <v>1496</v>
      </c>
      <c r="C9" s="5">
        <v>6349</v>
      </c>
      <c r="D9" s="38"/>
      <c r="E9" s="38">
        <v>7616.62</v>
      </c>
      <c r="G9" s="40" t="s">
        <v>7</v>
      </c>
      <c r="H9" s="40" t="s">
        <v>23</v>
      </c>
      <c r="I9" s="41">
        <v>7616.62</v>
      </c>
      <c r="J9" s="2">
        <f t="shared" si="0"/>
        <v>-1107</v>
      </c>
      <c r="K9" s="38">
        <f t="shared" si="1"/>
        <v>1267.6199999999999</v>
      </c>
      <c r="L9" s="38"/>
      <c r="M9" s="40" t="s">
        <v>7</v>
      </c>
      <c r="N9" s="40" t="s">
        <v>23</v>
      </c>
      <c r="O9" s="41">
        <v>7749.58</v>
      </c>
      <c r="P9" s="2">
        <f t="shared" si="2"/>
        <v>-1107</v>
      </c>
      <c r="Q9" s="38">
        <f t="shared" si="3"/>
        <v>1400.58</v>
      </c>
      <c r="U9" s="42" t="s">
        <v>7</v>
      </c>
      <c r="V9" s="42" t="s">
        <v>23</v>
      </c>
      <c r="W9" s="43">
        <v>8475.4699999999993</v>
      </c>
      <c r="X9" s="3">
        <f t="shared" si="4"/>
        <v>-2126.4699999999993</v>
      </c>
      <c r="Y9" s="3">
        <f t="shared" si="5"/>
        <v>-1107</v>
      </c>
    </row>
    <row r="10" spans="1:25" s="3" customFormat="1" ht="43.5" customHeight="1">
      <c r="A10" s="222" t="s">
        <v>1605</v>
      </c>
      <c r="B10" s="84" t="s">
        <v>1497</v>
      </c>
      <c r="C10" s="5">
        <v>2075</v>
      </c>
      <c r="D10" s="38"/>
      <c r="E10" s="38">
        <v>3922.87</v>
      </c>
      <c r="G10" s="40" t="s">
        <v>6</v>
      </c>
      <c r="H10" s="40" t="s">
        <v>24</v>
      </c>
      <c r="I10" s="41">
        <v>3922.87</v>
      </c>
      <c r="J10" s="2">
        <f t="shared" si="0"/>
        <v>-110700</v>
      </c>
      <c r="K10" s="38">
        <f t="shared" si="1"/>
        <v>1847.87</v>
      </c>
      <c r="L10" s="38">
        <v>750</v>
      </c>
      <c r="M10" s="40" t="s">
        <v>6</v>
      </c>
      <c r="N10" s="40" t="s">
        <v>24</v>
      </c>
      <c r="O10" s="41">
        <v>4041.81</v>
      </c>
      <c r="P10" s="2">
        <f t="shared" si="2"/>
        <v>-110700</v>
      </c>
      <c r="Q10" s="38">
        <f t="shared" si="3"/>
        <v>1966.81</v>
      </c>
      <c r="U10" s="42" t="s">
        <v>6</v>
      </c>
      <c r="V10" s="42" t="s">
        <v>24</v>
      </c>
      <c r="W10" s="43">
        <v>4680.9399999999996</v>
      </c>
      <c r="X10" s="3">
        <f t="shared" si="4"/>
        <v>-2605.9399999999996</v>
      </c>
      <c r="Y10" s="3">
        <f t="shared" si="5"/>
        <v>-110700</v>
      </c>
    </row>
    <row r="11" spans="1:25" s="3" customFormat="1" ht="43.5" customHeight="1">
      <c r="A11" s="222" t="s">
        <v>1586</v>
      </c>
      <c r="B11" s="220" t="s">
        <v>1587</v>
      </c>
      <c r="C11" s="5">
        <v>3782</v>
      </c>
      <c r="D11" s="45"/>
      <c r="E11" s="45">
        <v>135.6</v>
      </c>
      <c r="G11" s="40" t="s">
        <v>5</v>
      </c>
      <c r="H11" s="40" t="s">
        <v>25</v>
      </c>
      <c r="I11" s="41">
        <v>135.6</v>
      </c>
      <c r="J11" s="2">
        <f t="shared" si="0"/>
        <v>-110604</v>
      </c>
      <c r="K11" s="38">
        <f t="shared" si="1"/>
        <v>-3646.4</v>
      </c>
      <c r="L11" s="38"/>
      <c r="M11" s="40" t="s">
        <v>5</v>
      </c>
      <c r="N11" s="40" t="s">
        <v>25</v>
      </c>
      <c r="O11" s="41">
        <v>135.6</v>
      </c>
      <c r="P11" s="2">
        <f t="shared" si="2"/>
        <v>-110604</v>
      </c>
      <c r="Q11" s="38">
        <f t="shared" si="3"/>
        <v>-3646.4</v>
      </c>
      <c r="U11" s="42" t="s">
        <v>5</v>
      </c>
      <c r="V11" s="42" t="s">
        <v>25</v>
      </c>
      <c r="W11" s="43">
        <v>135.6</v>
      </c>
      <c r="X11" s="3">
        <f t="shared" si="4"/>
        <v>3646.4</v>
      </c>
      <c r="Y11" s="3">
        <f t="shared" si="5"/>
        <v>-110604</v>
      </c>
    </row>
    <row r="12" spans="1:25" s="3" customFormat="1" ht="43.5" customHeight="1">
      <c r="A12" s="222">
        <v>2120805</v>
      </c>
      <c r="B12" s="84" t="s">
        <v>1498</v>
      </c>
      <c r="C12" s="5">
        <v>399</v>
      </c>
      <c r="D12" s="45"/>
      <c r="E12" s="45"/>
      <c r="G12" s="40"/>
      <c r="H12" s="40"/>
      <c r="I12" s="41"/>
      <c r="J12" s="2"/>
      <c r="K12" s="38"/>
      <c r="L12" s="38"/>
      <c r="M12" s="40"/>
      <c r="N12" s="40"/>
      <c r="O12" s="41"/>
      <c r="P12" s="2"/>
      <c r="Q12" s="38"/>
      <c r="U12" s="42"/>
      <c r="V12" s="42"/>
      <c r="W12" s="43"/>
    </row>
    <row r="13" spans="1:25" s="3" customFormat="1" ht="43.5" customHeight="1">
      <c r="A13" s="222" t="s">
        <v>1588</v>
      </c>
      <c r="B13" s="220" t="s">
        <v>1589</v>
      </c>
      <c r="C13" s="5">
        <v>92</v>
      </c>
      <c r="D13" s="45"/>
      <c r="E13" s="45"/>
      <c r="G13" s="40"/>
      <c r="H13" s="40"/>
      <c r="I13" s="41"/>
      <c r="J13" s="2"/>
      <c r="K13" s="38"/>
      <c r="L13" s="38"/>
      <c r="M13" s="40"/>
      <c r="N13" s="40"/>
      <c r="O13" s="41"/>
      <c r="P13" s="2"/>
      <c r="Q13" s="38"/>
      <c r="U13" s="42"/>
      <c r="V13" s="42"/>
      <c r="W13" s="43"/>
    </row>
    <row r="14" spans="1:25" s="3" customFormat="1" ht="43.5" customHeight="1">
      <c r="A14" s="222" t="s">
        <v>1590</v>
      </c>
      <c r="B14" s="220" t="s">
        <v>1591</v>
      </c>
      <c r="C14" s="5">
        <v>1</v>
      </c>
      <c r="D14" s="45"/>
      <c r="E14" s="45"/>
      <c r="G14" s="40"/>
      <c r="H14" s="40"/>
      <c r="I14" s="41"/>
      <c r="J14" s="2"/>
      <c r="K14" s="38"/>
      <c r="L14" s="38"/>
      <c r="M14" s="40"/>
      <c r="N14" s="40"/>
      <c r="O14" s="41"/>
      <c r="P14" s="2"/>
      <c r="Q14" s="38"/>
      <c r="U14" s="42"/>
      <c r="V14" s="42"/>
      <c r="W14" s="43"/>
    </row>
    <row r="15" spans="1:25" ht="43.5" customHeight="1">
      <c r="A15" s="223">
        <v>21209</v>
      </c>
      <c r="B15" s="225" t="s">
        <v>1500</v>
      </c>
      <c r="C15" s="5">
        <v>299</v>
      </c>
      <c r="Q15" s="46"/>
      <c r="U15" s="47" t="s">
        <v>3</v>
      </c>
      <c r="V15" s="47" t="s">
        <v>27</v>
      </c>
      <c r="W15" s="48">
        <v>19998</v>
      </c>
      <c r="X15" s="27">
        <f>C15-W15</f>
        <v>-19699</v>
      </c>
      <c r="Y15" s="27">
        <f>U15-A15</f>
        <v>-20977</v>
      </c>
    </row>
    <row r="16" spans="1:25" ht="43.5" customHeight="1">
      <c r="A16" s="221">
        <v>2120901</v>
      </c>
      <c r="B16" s="84" t="s">
        <v>1501</v>
      </c>
      <c r="C16" s="5">
        <v>170</v>
      </c>
      <c r="Q16" s="46"/>
      <c r="U16" s="47" t="s">
        <v>2</v>
      </c>
      <c r="V16" s="47" t="s">
        <v>28</v>
      </c>
      <c r="W16" s="48">
        <v>19998</v>
      </c>
      <c r="X16" s="27">
        <f>C16-W16</f>
        <v>-19828</v>
      </c>
      <c r="Y16" s="27">
        <f>U16-A16</f>
        <v>-2097698</v>
      </c>
    </row>
    <row r="17" spans="1:25" ht="43.5" customHeight="1">
      <c r="A17" s="221">
        <v>2120999</v>
      </c>
      <c r="B17" s="220" t="s">
        <v>1592</v>
      </c>
      <c r="C17" s="5">
        <v>129</v>
      </c>
      <c r="Q17" s="46"/>
      <c r="U17" s="47"/>
      <c r="V17" s="47"/>
      <c r="W17" s="48"/>
    </row>
    <row r="18" spans="1:25" ht="43.5" customHeight="1">
      <c r="A18" s="226">
        <v>21210</v>
      </c>
      <c r="B18" s="227" t="s">
        <v>1593</v>
      </c>
      <c r="C18" s="5">
        <v>970</v>
      </c>
      <c r="Q18" s="46"/>
      <c r="U18" s="47"/>
      <c r="V18" s="47"/>
      <c r="W18" s="48"/>
    </row>
    <row r="19" spans="1:25" ht="43.5" customHeight="1">
      <c r="A19" s="221">
        <v>2121001</v>
      </c>
      <c r="B19" s="220" t="s">
        <v>1594</v>
      </c>
      <c r="C19" s="5">
        <v>970</v>
      </c>
      <c r="Q19" s="46"/>
      <c r="U19" s="47"/>
      <c r="V19" s="47"/>
      <c r="W19" s="48"/>
    </row>
    <row r="20" spans="1:25" ht="43.5" customHeight="1">
      <c r="A20" s="7">
        <v>21211</v>
      </c>
      <c r="B20" s="225" t="s">
        <v>1503</v>
      </c>
      <c r="C20" s="5">
        <v>13</v>
      </c>
      <c r="Q20" s="46"/>
      <c r="U20" s="47" t="s">
        <v>1</v>
      </c>
      <c r="V20" s="47" t="s">
        <v>29</v>
      </c>
      <c r="W20" s="48">
        <v>19998</v>
      </c>
      <c r="X20" s="27">
        <f>C20-W20</f>
        <v>-19985</v>
      </c>
      <c r="Y20" s="27">
        <f>U20-A20</f>
        <v>2299090</v>
      </c>
    </row>
    <row r="21" spans="1:25" ht="43.5" customHeight="1">
      <c r="A21" s="7">
        <v>21212</v>
      </c>
      <c r="B21" s="225" t="s">
        <v>1505</v>
      </c>
      <c r="C21" s="5">
        <v>191</v>
      </c>
      <c r="Q21" s="46"/>
    </row>
    <row r="22" spans="1:25" ht="43.5" customHeight="1">
      <c r="A22" s="221">
        <v>2121201</v>
      </c>
      <c r="B22" s="84" t="s">
        <v>1506</v>
      </c>
      <c r="C22" s="5">
        <v>138</v>
      </c>
      <c r="Q22" s="46"/>
    </row>
    <row r="23" spans="1:25" ht="43.5" customHeight="1">
      <c r="A23" s="221">
        <v>2121202</v>
      </c>
      <c r="B23" s="84" t="s">
        <v>1507</v>
      </c>
      <c r="C23" s="5">
        <v>53</v>
      </c>
      <c r="Q23" s="46"/>
    </row>
    <row r="24" spans="1:25" ht="43.5" customHeight="1">
      <c r="A24" s="7">
        <v>21213</v>
      </c>
      <c r="B24" s="225" t="s">
        <v>1510</v>
      </c>
      <c r="C24" s="5">
        <v>2</v>
      </c>
      <c r="Q24" s="46"/>
    </row>
    <row r="25" spans="1:25" ht="43.5" customHeight="1">
      <c r="A25" s="221">
        <v>2121301</v>
      </c>
      <c r="B25" s="84" t="s">
        <v>1595</v>
      </c>
      <c r="C25" s="5">
        <v>2</v>
      </c>
      <c r="Q25" s="46"/>
    </row>
    <row r="26" spans="1:25" ht="43.5" customHeight="1">
      <c r="A26" s="226">
        <v>21214</v>
      </c>
      <c r="B26" s="227" t="s">
        <v>1596</v>
      </c>
      <c r="C26" s="5">
        <v>56</v>
      </c>
      <c r="Q26" s="46"/>
    </row>
    <row r="27" spans="1:25" ht="43.5" customHeight="1">
      <c r="A27" s="221">
        <v>2121401</v>
      </c>
      <c r="B27" s="220" t="s">
        <v>1597</v>
      </c>
      <c r="C27" s="5">
        <v>56</v>
      </c>
      <c r="Q27" s="46"/>
    </row>
    <row r="28" spans="1:25" ht="43.5" customHeight="1">
      <c r="A28" s="226">
        <v>213</v>
      </c>
      <c r="B28" s="227" t="s">
        <v>1607</v>
      </c>
      <c r="C28" s="9">
        <v>63</v>
      </c>
      <c r="Q28" s="46"/>
    </row>
    <row r="29" spans="1:25" ht="43.5" customHeight="1">
      <c r="A29" s="226">
        <v>21370</v>
      </c>
      <c r="B29" s="227" t="s">
        <v>1598</v>
      </c>
      <c r="C29" s="5">
        <v>63</v>
      </c>
      <c r="Q29" s="46"/>
    </row>
    <row r="30" spans="1:25" ht="43.5" customHeight="1">
      <c r="A30" s="221">
        <v>2137003</v>
      </c>
      <c r="B30" s="220" t="s">
        <v>1599</v>
      </c>
      <c r="C30" s="5">
        <v>63</v>
      </c>
      <c r="Q30" s="46"/>
    </row>
    <row r="31" spans="1:25" ht="43.5" customHeight="1">
      <c r="A31" s="7" t="s">
        <v>1603</v>
      </c>
      <c r="B31" s="136" t="s">
        <v>1604</v>
      </c>
      <c r="C31" s="9">
        <f>C32</f>
        <v>100</v>
      </c>
      <c r="Q31" s="46"/>
    </row>
    <row r="32" spans="1:25" ht="43.5" customHeight="1">
      <c r="A32" s="49" t="s">
        <v>1600</v>
      </c>
      <c r="B32" s="220" t="s">
        <v>1601</v>
      </c>
      <c r="C32" s="5">
        <v>100</v>
      </c>
      <c r="Q32" s="46"/>
    </row>
    <row r="33" spans="1:17" ht="43.5" customHeight="1">
      <c r="A33" s="221">
        <v>2166004</v>
      </c>
      <c r="B33" s="220" t="s">
        <v>1602</v>
      </c>
      <c r="C33" s="5">
        <v>100</v>
      </c>
      <c r="Q33" s="46"/>
    </row>
    <row r="34" spans="1:17" ht="43.5" customHeight="1">
      <c r="A34" s="7">
        <v>229</v>
      </c>
      <c r="B34" s="136" t="s">
        <v>1519</v>
      </c>
      <c r="C34" s="9">
        <f>C35</f>
        <v>433</v>
      </c>
      <c r="Q34" s="46"/>
    </row>
    <row r="35" spans="1:17" ht="43.5" customHeight="1">
      <c r="A35" s="49">
        <v>22960</v>
      </c>
      <c r="B35" s="84" t="s">
        <v>1514</v>
      </c>
      <c r="C35" s="5">
        <v>433</v>
      </c>
      <c r="Q35" s="46"/>
    </row>
    <row r="36" spans="1:17" ht="43.5" customHeight="1">
      <c r="A36" s="221">
        <v>2296002</v>
      </c>
      <c r="B36" s="84" t="s">
        <v>1515</v>
      </c>
      <c r="C36" s="5">
        <v>167</v>
      </c>
      <c r="Q36" s="46"/>
    </row>
    <row r="37" spans="1:17" ht="43.5" customHeight="1">
      <c r="A37" s="221">
        <v>2296003</v>
      </c>
      <c r="B37" s="84" t="s">
        <v>1516</v>
      </c>
      <c r="C37" s="5">
        <v>18</v>
      </c>
      <c r="Q37" s="46"/>
    </row>
    <row r="38" spans="1:17" ht="43.5" customHeight="1">
      <c r="A38" s="221">
        <v>2296004</v>
      </c>
      <c r="B38" s="84" t="s">
        <v>1517</v>
      </c>
      <c r="C38" s="5">
        <v>186</v>
      </c>
      <c r="Q38" s="46"/>
    </row>
    <row r="39" spans="1:17" ht="43.5" customHeight="1">
      <c r="A39" s="221">
        <v>2296013</v>
      </c>
      <c r="B39" s="84" t="s">
        <v>1518</v>
      </c>
      <c r="C39" s="5">
        <v>62</v>
      </c>
      <c r="Q39" s="46"/>
    </row>
    <row r="40" spans="1:17" ht="43.5" customHeight="1">
      <c r="A40" s="246" t="s">
        <v>1528</v>
      </c>
      <c r="B40" s="247"/>
      <c r="C40" s="166">
        <v>8752</v>
      </c>
    </row>
    <row r="41" spans="1:17" ht="43.5" customHeight="1"/>
    <row r="42" spans="1:17" ht="43.5" customHeight="1"/>
    <row r="43" spans="1:17" ht="43.5" customHeight="1"/>
    <row r="44" spans="1:17" ht="43.5" customHeight="1"/>
    <row r="45" spans="1:17" ht="43.5" customHeight="1"/>
    <row r="46" spans="1:17" ht="43.5" customHeight="1"/>
    <row r="47" spans="1:17" ht="43.5" customHeight="1"/>
    <row r="48" spans="1:17" ht="43.5" customHeight="1"/>
    <row r="49" ht="43.5" customHeight="1"/>
    <row r="50" ht="43.5" customHeight="1"/>
    <row r="51" ht="43.5" customHeight="1"/>
    <row r="52" ht="43.5" customHeight="1"/>
    <row r="53" ht="43.5" customHeight="1"/>
    <row r="54" ht="43.5" customHeight="1"/>
    <row r="55" ht="43.5" customHeight="1"/>
    <row r="56" ht="43.5" customHeight="1"/>
    <row r="57" ht="43.5" customHeight="1"/>
    <row r="58" ht="43.5" customHeight="1"/>
    <row r="59" ht="43.5" customHeight="1"/>
    <row r="60" ht="43.5" customHeight="1"/>
    <row r="61" ht="43.5" customHeight="1"/>
    <row r="62" ht="43.5" customHeight="1"/>
    <row r="63" ht="43.5" customHeight="1"/>
    <row r="64" ht="43.5" customHeight="1"/>
    <row r="65" ht="43.5" customHeight="1"/>
    <row r="66" ht="43.5" customHeight="1"/>
    <row r="67" ht="43.5" customHeight="1"/>
    <row r="68" ht="43.5" customHeight="1"/>
    <row r="69" ht="43.5" customHeight="1"/>
    <row r="70" ht="43.5" customHeight="1"/>
    <row r="71" ht="43.5" customHeight="1"/>
    <row r="72" ht="43.5" customHeight="1"/>
    <row r="73" ht="43.5" customHeight="1"/>
    <row r="74" ht="43.5" customHeight="1"/>
    <row r="75" ht="43.5" customHeight="1"/>
    <row r="76" ht="43.5" customHeight="1"/>
    <row r="77" ht="43.5" customHeight="1"/>
    <row r="78" ht="43.5" customHeight="1"/>
    <row r="79" ht="43.5" customHeight="1"/>
    <row r="80" ht="43.5" customHeight="1"/>
    <row r="81" ht="43.5" customHeight="1"/>
    <row r="82" ht="43.5" customHeight="1"/>
    <row r="83" ht="43.5" customHeight="1"/>
    <row r="84" ht="43.5" customHeight="1"/>
    <row r="85" ht="43.5" customHeight="1"/>
    <row r="86" ht="43.5" customHeight="1"/>
    <row r="87" ht="43.5" customHeight="1"/>
    <row r="88" ht="43.5" customHeight="1"/>
    <row r="89" ht="43.5" customHeight="1"/>
    <row r="90" ht="43.5" customHeight="1"/>
    <row r="91" ht="43.5" customHeight="1"/>
    <row r="92" ht="43.5" customHeight="1"/>
    <row r="93" ht="43.5" customHeight="1"/>
    <row r="94" ht="43.5" customHeight="1"/>
    <row r="95" ht="43.5" customHeight="1"/>
    <row r="96" ht="43.5" customHeight="1"/>
    <row r="97" ht="43.5" customHeight="1"/>
    <row r="98" ht="43.5" customHeight="1"/>
    <row r="99" ht="43.5" customHeight="1"/>
    <row r="100" ht="43.5" customHeight="1"/>
    <row r="101" ht="43.5" customHeight="1"/>
    <row r="102" ht="43.5" customHeight="1"/>
    <row r="103" ht="43.5" customHeight="1"/>
    <row r="104" ht="43.5" customHeight="1"/>
    <row r="105" ht="43.5" customHeight="1"/>
    <row r="106" ht="43.5" customHeight="1"/>
    <row r="107" ht="43.5" customHeight="1"/>
    <row r="108" ht="43.5" customHeight="1"/>
    <row r="109" ht="43.5" customHeight="1"/>
    <row r="110" ht="43.5" customHeight="1"/>
    <row r="111" ht="43.5" customHeight="1"/>
    <row r="112" ht="43.5" customHeight="1"/>
    <row r="113" ht="43.5" customHeight="1"/>
    <row r="114" ht="43.5" customHeight="1"/>
    <row r="115" ht="43.5" customHeight="1"/>
    <row r="116" ht="43.5" customHeight="1"/>
    <row r="117" ht="43.5" customHeight="1"/>
    <row r="118" ht="43.5" customHeight="1"/>
    <row r="119" ht="43.5" customHeight="1"/>
    <row r="120" ht="43.5" customHeight="1"/>
    <row r="121" ht="43.5" customHeight="1"/>
    <row r="122" ht="43.5" customHeight="1"/>
    <row r="123" ht="43.5" customHeight="1"/>
    <row r="124" ht="43.5" customHeight="1"/>
    <row r="125" ht="43.5" customHeight="1"/>
    <row r="126" ht="43.5" customHeight="1"/>
    <row r="127" ht="43.5" customHeight="1"/>
    <row r="128" ht="43.5" customHeight="1"/>
    <row r="129" ht="43.5" customHeight="1"/>
    <row r="130" ht="43.5" customHeight="1"/>
    <row r="131" ht="43.5" customHeight="1"/>
    <row r="132" ht="43.5" customHeight="1"/>
    <row r="133" ht="43.5" customHeight="1"/>
    <row r="134" ht="43.5" customHeight="1"/>
    <row r="135" ht="43.5" customHeight="1"/>
    <row r="136" ht="43.5" customHeight="1"/>
  </sheetData>
  <mergeCells count="2">
    <mergeCell ref="A2:C2"/>
    <mergeCell ref="A40:B4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X28"/>
  <sheetViews>
    <sheetView workbookViewId="0">
      <selection activeCell="Z8" sqref="Z8"/>
    </sheetView>
  </sheetViews>
  <sheetFormatPr defaultColWidth="7" defaultRowHeight="15"/>
  <cols>
    <col min="1" max="2" width="37" style="4" customWidth="1"/>
    <col min="3" max="3" width="10.375" style="3" hidden="1" customWidth="1"/>
    <col min="4" max="4" width="9.625" style="27" hidden="1" customWidth="1"/>
    <col min="5" max="5" width="8.125" style="27" hidden="1" customWidth="1"/>
    <col min="6" max="6" width="9.625" style="28" hidden="1" customWidth="1"/>
    <col min="7" max="7" width="17.5" style="28" hidden="1" customWidth="1"/>
    <col min="8" max="8" width="12.5" style="29" hidden="1" customWidth="1"/>
    <col min="9" max="9" width="7" style="30" hidden="1" customWidth="1"/>
    <col min="10" max="11" width="7" style="27" hidden="1" customWidth="1"/>
    <col min="12" max="12" width="13.875" style="27" hidden="1" customWidth="1"/>
    <col min="13" max="13" width="7.875" style="27" hidden="1" customWidth="1"/>
    <col min="14" max="14" width="9.5" style="27" hidden="1" customWidth="1"/>
    <col min="15" max="15" width="6.875" style="27" hidden="1" customWidth="1"/>
    <col min="16" max="16" width="9" style="27" hidden="1" customWidth="1"/>
    <col min="17" max="17" width="5.875" style="27" hidden="1" customWidth="1"/>
    <col min="18" max="18" width="5.25" style="27" hidden="1" customWidth="1"/>
    <col min="19" max="19" width="6.5" style="27" hidden="1" customWidth="1"/>
    <col min="20" max="21" width="7" style="27" hidden="1" customWidth="1"/>
    <col min="22" max="22" width="10.625" style="27" hidden="1" customWidth="1"/>
    <col min="23" max="23" width="10.5" style="27" hidden="1" customWidth="1"/>
    <col min="24" max="24" width="7" style="27" hidden="1" customWidth="1"/>
    <col min="25" max="16384" width="7" style="27"/>
  </cols>
  <sheetData>
    <row r="1" spans="1:24" ht="21.75" customHeight="1">
      <c r="A1" s="26" t="s">
        <v>105</v>
      </c>
      <c r="B1" s="26"/>
    </row>
    <row r="2" spans="1:24" ht="51.75" customHeight="1">
      <c r="A2" s="244" t="s">
        <v>88</v>
      </c>
      <c r="B2" s="245"/>
      <c r="F2" s="27"/>
      <c r="G2" s="27"/>
      <c r="H2" s="27"/>
    </row>
    <row r="3" spans="1:24">
      <c r="B3" s="85" t="s">
        <v>42</v>
      </c>
      <c r="D3" s="27">
        <v>12.11</v>
      </c>
      <c r="F3" s="27">
        <v>12.22</v>
      </c>
      <c r="G3" s="27"/>
      <c r="H3" s="27"/>
      <c r="L3" s="27">
        <v>1.2</v>
      </c>
    </row>
    <row r="4" spans="1:24" s="87" customFormat="1" ht="39.75" customHeight="1">
      <c r="A4" s="19" t="s">
        <v>89</v>
      </c>
      <c r="B4" s="19" t="s">
        <v>168</v>
      </c>
      <c r="C4" s="86"/>
      <c r="F4" s="88" t="s">
        <v>44</v>
      </c>
      <c r="G4" s="88" t="s">
        <v>45</v>
      </c>
      <c r="H4" s="88" t="s">
        <v>46</v>
      </c>
      <c r="I4" s="89"/>
      <c r="L4" s="88" t="s">
        <v>44</v>
      </c>
      <c r="M4" s="90" t="s">
        <v>45</v>
      </c>
      <c r="N4" s="88" t="s">
        <v>46</v>
      </c>
    </row>
    <row r="5" spans="1:24" ht="39.75" customHeight="1">
      <c r="A5" s="91" t="s">
        <v>68</v>
      </c>
      <c r="B5" s="49"/>
      <c r="C5" s="38">
        <v>105429</v>
      </c>
      <c r="D5" s="92">
        <v>595734.14</v>
      </c>
      <c r="E5" s="27">
        <f>104401+13602</f>
        <v>118003</v>
      </c>
      <c r="F5" s="28" t="s">
        <v>8</v>
      </c>
      <c r="G5" s="28" t="s">
        <v>47</v>
      </c>
      <c r="H5" s="29">
        <v>596221.15</v>
      </c>
      <c r="I5" s="30" t="e">
        <f>F5-A5</f>
        <v>#VALUE!</v>
      </c>
      <c r="J5" s="46" t="e">
        <f>H5-#REF!</f>
        <v>#REF!</v>
      </c>
      <c r="K5" s="46">
        <v>75943</v>
      </c>
      <c r="L5" s="28" t="s">
        <v>8</v>
      </c>
      <c r="M5" s="28" t="s">
        <v>47</v>
      </c>
      <c r="N5" s="29">
        <v>643048.94999999995</v>
      </c>
      <c r="O5" s="30" t="e">
        <f>L5-A5</f>
        <v>#VALUE!</v>
      </c>
      <c r="P5" s="46" t="e">
        <f>N5-#REF!</f>
        <v>#REF!</v>
      </c>
      <c r="R5" s="27">
        <v>717759</v>
      </c>
      <c r="T5" s="47" t="s">
        <v>8</v>
      </c>
      <c r="U5" s="47" t="s">
        <v>47</v>
      </c>
      <c r="V5" s="48">
        <v>659380.53</v>
      </c>
      <c r="W5" s="27" t="e">
        <f>#REF!-V5</f>
        <v>#REF!</v>
      </c>
      <c r="X5" s="27" t="e">
        <f>T5-A5</f>
        <v>#VALUE!</v>
      </c>
    </row>
    <row r="6" spans="1:24" ht="39.75" customHeight="1">
      <c r="A6" s="91" t="s">
        <v>69</v>
      </c>
      <c r="B6" s="49"/>
      <c r="C6" s="38"/>
      <c r="D6" s="92"/>
      <c r="J6" s="46"/>
      <c r="K6" s="46"/>
      <c r="L6" s="28"/>
      <c r="M6" s="28"/>
      <c r="N6" s="29"/>
      <c r="O6" s="30"/>
      <c r="P6" s="46"/>
      <c r="T6" s="47"/>
      <c r="U6" s="47"/>
      <c r="V6" s="48"/>
    </row>
    <row r="7" spans="1:24" ht="39.75" customHeight="1">
      <c r="A7" s="91" t="s">
        <v>70</v>
      </c>
      <c r="B7" s="49"/>
      <c r="C7" s="38"/>
      <c r="D7" s="92"/>
      <c r="J7" s="46"/>
      <c r="K7" s="46"/>
      <c r="L7" s="28"/>
      <c r="M7" s="28"/>
      <c r="N7" s="29"/>
      <c r="O7" s="30"/>
      <c r="P7" s="46"/>
      <c r="T7" s="47"/>
      <c r="U7" s="47"/>
      <c r="V7" s="48"/>
    </row>
    <row r="8" spans="1:24" ht="39.75" customHeight="1">
      <c r="A8" s="91" t="s">
        <v>71</v>
      </c>
      <c r="B8" s="49"/>
      <c r="C8" s="38"/>
      <c r="D8" s="92"/>
      <c r="J8" s="46"/>
      <c r="K8" s="46"/>
      <c r="L8" s="28"/>
      <c r="M8" s="28"/>
      <c r="N8" s="29"/>
      <c r="O8" s="30"/>
      <c r="P8" s="46"/>
      <c r="T8" s="47"/>
      <c r="U8" s="47"/>
      <c r="V8" s="48"/>
    </row>
    <row r="9" spans="1:24" ht="39.75" customHeight="1">
      <c r="A9" s="91" t="s">
        <v>72</v>
      </c>
      <c r="B9" s="49"/>
      <c r="C9" s="38"/>
      <c r="D9" s="92"/>
      <c r="J9" s="46"/>
      <c r="K9" s="46"/>
      <c r="L9" s="28"/>
      <c r="M9" s="28"/>
      <c r="N9" s="29"/>
      <c r="O9" s="30"/>
      <c r="P9" s="46"/>
      <c r="T9" s="47"/>
      <c r="U9" s="47"/>
      <c r="V9" s="48"/>
    </row>
    <row r="10" spans="1:24" ht="39.75" customHeight="1">
      <c r="A10" s="91" t="s">
        <v>0</v>
      </c>
      <c r="B10" s="49"/>
      <c r="C10" s="38"/>
      <c r="D10" s="92"/>
      <c r="J10" s="46"/>
      <c r="K10" s="46"/>
      <c r="L10" s="28"/>
      <c r="M10" s="28"/>
      <c r="N10" s="29"/>
      <c r="O10" s="30"/>
      <c r="P10" s="46"/>
      <c r="T10" s="47"/>
      <c r="U10" s="47"/>
      <c r="V10" s="48"/>
    </row>
    <row r="11" spans="1:24" ht="39.75" customHeight="1">
      <c r="A11" s="91" t="s">
        <v>67</v>
      </c>
      <c r="B11" s="6"/>
      <c r="C11" s="38"/>
      <c r="D11" s="46"/>
      <c r="J11" s="46"/>
      <c r="K11" s="46"/>
      <c r="L11" s="28"/>
      <c r="M11" s="28"/>
      <c r="N11" s="29"/>
      <c r="O11" s="30"/>
      <c r="P11" s="46"/>
      <c r="T11" s="47"/>
      <c r="U11" s="47"/>
      <c r="V11" s="48"/>
    </row>
    <row r="12" spans="1:24" ht="39.75" customHeight="1">
      <c r="A12" s="32" t="s">
        <v>50</v>
      </c>
      <c r="B12" s="49"/>
      <c r="F12" s="93" t="str">
        <f>""</f>
        <v/>
      </c>
      <c r="G12" s="93" t="str">
        <f>""</f>
        <v/>
      </c>
      <c r="H12" s="93" t="str">
        <f>""</f>
        <v/>
      </c>
      <c r="L12" s="93" t="str">
        <f>""</f>
        <v/>
      </c>
      <c r="M12" s="94" t="str">
        <f>""</f>
        <v/>
      </c>
      <c r="N12" s="93" t="str">
        <f>""</f>
        <v/>
      </c>
      <c r="V12" s="95" t="e">
        <f>V13+#REF!+#REF!+#REF!+#REF!+#REF!+#REF!+#REF!+#REF!+#REF!+#REF!+#REF!+#REF!+#REF!+#REF!+#REF!+#REF!+#REF!+#REF!+#REF!+#REF!</f>
        <v>#REF!</v>
      </c>
      <c r="W12" s="95" t="e">
        <f>W13+#REF!+#REF!+#REF!+#REF!+#REF!+#REF!+#REF!+#REF!+#REF!+#REF!+#REF!+#REF!+#REF!+#REF!+#REF!+#REF!+#REF!+#REF!+#REF!+#REF!</f>
        <v>#REF!</v>
      </c>
    </row>
    <row r="13" spans="1:24" ht="19.5" customHeight="1">
      <c r="P13" s="46"/>
      <c r="T13" s="47" t="s">
        <v>3</v>
      </c>
      <c r="U13" s="47" t="s">
        <v>27</v>
      </c>
      <c r="V13" s="48">
        <v>19998</v>
      </c>
      <c r="W13" s="27" t="e">
        <f>#REF!-V13</f>
        <v>#REF!</v>
      </c>
      <c r="X13" s="27">
        <f>T13-A13</f>
        <v>232</v>
      </c>
    </row>
    <row r="14" spans="1:24" ht="19.5" customHeight="1">
      <c r="P14" s="46"/>
      <c r="T14" s="47" t="s">
        <v>2</v>
      </c>
      <c r="U14" s="47" t="s">
        <v>28</v>
      </c>
      <c r="V14" s="48">
        <v>19998</v>
      </c>
      <c r="W14" s="27" t="e">
        <f>#REF!-V14</f>
        <v>#REF!</v>
      </c>
      <c r="X14" s="27">
        <f>T14-A14</f>
        <v>23203</v>
      </c>
    </row>
    <row r="15" spans="1:24" ht="19.5" customHeight="1">
      <c r="P15" s="46"/>
      <c r="T15" s="47" t="s">
        <v>1</v>
      </c>
      <c r="U15" s="47" t="s">
        <v>29</v>
      </c>
      <c r="V15" s="48">
        <v>19998</v>
      </c>
      <c r="W15" s="27" t="e">
        <f>#REF!-V15</f>
        <v>#REF!</v>
      </c>
      <c r="X15" s="27">
        <f>T15-A15</f>
        <v>2320301</v>
      </c>
    </row>
    <row r="16" spans="1:24" ht="19.5" customHeight="1">
      <c r="P16" s="46"/>
    </row>
    <row r="17" spans="16:16" s="27" customFormat="1" ht="19.5" customHeight="1">
      <c r="P17" s="46"/>
    </row>
    <row r="18" spans="16:16" s="27" customFormat="1" ht="19.5" customHeight="1">
      <c r="P18" s="46"/>
    </row>
    <row r="19" spans="16:16" s="27" customFormat="1" ht="19.5" customHeight="1">
      <c r="P19" s="46"/>
    </row>
    <row r="20" spans="16:16" s="27" customFormat="1" ht="19.5" customHeight="1">
      <c r="P20" s="46"/>
    </row>
    <row r="21" spans="16:16" s="27" customFormat="1" ht="19.5" customHeight="1">
      <c r="P21" s="46"/>
    </row>
    <row r="22" spans="16:16" s="27" customFormat="1" ht="19.5" customHeight="1">
      <c r="P22" s="46"/>
    </row>
    <row r="23" spans="16:16" s="27" customFormat="1" ht="19.5" customHeight="1">
      <c r="P23" s="46"/>
    </row>
    <row r="24" spans="16:16" s="27" customFormat="1" ht="19.5" customHeight="1">
      <c r="P24" s="46"/>
    </row>
    <row r="25" spans="16:16" s="27" customFormat="1" ht="19.5" customHeight="1">
      <c r="P25" s="46"/>
    </row>
    <row r="26" spans="16:16" s="27" customFormat="1" ht="19.5" customHeight="1">
      <c r="P26" s="46"/>
    </row>
    <row r="27" spans="16:16" s="27" customFormat="1" ht="19.5" customHeight="1">
      <c r="P27" s="46"/>
    </row>
    <row r="28" spans="16:16" s="27" customFormat="1" ht="19.5" customHeight="1">
      <c r="P28" s="46"/>
    </row>
  </sheetData>
  <mergeCells count="1">
    <mergeCell ref="A2:B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topLeftCell="A10" workbookViewId="0">
      <selection activeCell="C7" sqref="C7"/>
    </sheetView>
  </sheetViews>
  <sheetFormatPr defaultColWidth="0" defaultRowHeight="15.75"/>
  <cols>
    <col min="1" max="1" width="40.75" style="120" customWidth="1"/>
    <col min="2" max="2" width="37.625" style="120" customWidth="1"/>
    <col min="3" max="3" width="8" style="120" bestFit="1" customWidth="1"/>
    <col min="4" max="4" width="7.875" style="120" bestFit="1" customWidth="1"/>
    <col min="5" max="5" width="8.5" style="120" hidden="1" customWidth="1"/>
    <col min="6" max="6" width="7.875" style="120" hidden="1" customWidth="1"/>
    <col min="7" max="254" width="7.875" style="120" customWidth="1"/>
    <col min="255" max="255" width="35.75" style="120" customWidth="1"/>
    <col min="256" max="16384" width="0" style="120" hidden="1"/>
  </cols>
  <sheetData>
    <row r="1" spans="1:5" ht="27" customHeight="1">
      <c r="A1" s="141" t="s">
        <v>106</v>
      </c>
      <c r="B1" s="119"/>
    </row>
    <row r="2" spans="1:5" ht="39.950000000000003" customHeight="1">
      <c r="A2" s="121" t="s">
        <v>91</v>
      </c>
      <c r="B2" s="122"/>
    </row>
    <row r="3" spans="1:5" s="124" customFormat="1" ht="18.75" customHeight="1">
      <c r="A3" s="123"/>
      <c r="B3" s="85" t="s">
        <v>42</v>
      </c>
    </row>
    <row r="4" spans="1:5" s="127" customFormat="1" ht="53.25" customHeight="1">
      <c r="A4" s="125" t="s">
        <v>63</v>
      </c>
      <c r="B4" s="115" t="s">
        <v>169</v>
      </c>
      <c r="C4" s="126"/>
    </row>
    <row r="5" spans="1:5" s="127" customFormat="1" ht="53.25" customHeight="1">
      <c r="A5" s="229" t="s">
        <v>1608</v>
      </c>
      <c r="B5" s="115">
        <v>28</v>
      </c>
      <c r="C5" s="126"/>
    </row>
    <row r="6" spans="1:5" s="127" customFormat="1" ht="53.25" customHeight="1">
      <c r="A6" s="234" t="s">
        <v>1611</v>
      </c>
      <c r="B6" s="235">
        <v>11</v>
      </c>
      <c r="C6" s="126"/>
    </row>
    <row r="7" spans="1:5" s="127" customFormat="1" ht="53.25" customHeight="1">
      <c r="A7" s="234" t="s">
        <v>1612</v>
      </c>
      <c r="B7" s="235">
        <v>17</v>
      </c>
      <c r="C7" s="126"/>
    </row>
    <row r="8" spans="1:5" s="127" customFormat="1" ht="53.25" customHeight="1">
      <c r="A8" s="229" t="s">
        <v>1609</v>
      </c>
      <c r="B8" s="115">
        <v>128</v>
      </c>
      <c r="C8" s="126"/>
    </row>
    <row r="9" spans="1:5" s="127" customFormat="1" ht="53.25" customHeight="1">
      <c r="A9" s="234" t="s">
        <v>1613</v>
      </c>
      <c r="B9" s="235">
        <v>128</v>
      </c>
      <c r="C9" s="126"/>
    </row>
    <row r="10" spans="1:5" s="130" customFormat="1" ht="53.25" customHeight="1">
      <c r="A10" s="230" t="s">
        <v>1614</v>
      </c>
      <c r="B10" s="232">
        <v>432</v>
      </c>
      <c r="C10" s="129"/>
    </row>
    <row r="11" spans="1:5" s="124" customFormat="1" ht="53.25" customHeight="1">
      <c r="A11" s="228" t="s">
        <v>1610</v>
      </c>
      <c r="B11" s="231">
        <v>432</v>
      </c>
      <c r="C11" s="131"/>
      <c r="E11" s="124">
        <v>988753</v>
      </c>
    </row>
    <row r="12" spans="1:5" s="135" customFormat="1" ht="53.25" customHeight="1">
      <c r="A12" s="132" t="s">
        <v>32</v>
      </c>
      <c r="B12" s="233">
        <v>588</v>
      </c>
      <c r="C12" s="134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indexed="45"/>
  </sheetPr>
  <dimension ref="A1:B8"/>
  <sheetViews>
    <sheetView workbookViewId="0">
      <selection activeCell="B15" sqref="B15"/>
    </sheetView>
  </sheetViews>
  <sheetFormatPr defaultRowHeight="15.75"/>
  <cols>
    <col min="1" max="1" width="33.25" style="64" customWidth="1"/>
    <col min="2" max="2" width="33.25" style="66" customWidth="1"/>
    <col min="3" max="16384" width="9" style="64"/>
  </cols>
  <sheetData>
    <row r="1" spans="1:2" ht="21" customHeight="1">
      <c r="A1" s="67" t="s">
        <v>107</v>
      </c>
    </row>
    <row r="2" spans="1:2" ht="24.75" customHeight="1">
      <c r="A2" s="240" t="s">
        <v>92</v>
      </c>
      <c r="B2" s="240"/>
    </row>
    <row r="3" spans="1:2" s="67" customFormat="1" ht="24" customHeight="1">
      <c r="B3" s="65" t="s">
        <v>38</v>
      </c>
    </row>
    <row r="4" spans="1:2" s="70" customFormat="1" ht="51" customHeight="1">
      <c r="A4" s="68" t="s">
        <v>77</v>
      </c>
      <c r="B4" s="69" t="s">
        <v>169</v>
      </c>
    </row>
    <row r="5" spans="1:2" s="80" customFormat="1" ht="48" customHeight="1">
      <c r="A5" s="140" t="s">
        <v>79</v>
      </c>
      <c r="B5" s="79"/>
    </row>
    <row r="6" spans="1:2" s="80" customFormat="1" ht="48" customHeight="1">
      <c r="A6" s="140" t="s">
        <v>80</v>
      </c>
      <c r="B6" s="79"/>
    </row>
    <row r="7" spans="1:2" s="80" customFormat="1" ht="48" customHeight="1">
      <c r="A7" s="82" t="s">
        <v>65</v>
      </c>
      <c r="B7" s="79"/>
    </row>
    <row r="8" spans="1:2" s="74" customFormat="1" ht="48" customHeight="1">
      <c r="A8" s="76" t="s">
        <v>32</v>
      </c>
      <c r="B8" s="73"/>
    </row>
  </sheetData>
  <mergeCells count="1">
    <mergeCell ref="A2:B2"/>
  </mergeCells>
  <phoneticPr fontId="2" type="noConversion"/>
  <printOptions horizontalCentered="1"/>
  <pageMargins left="0.92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45"/>
  </sheetPr>
  <dimension ref="A1:X25"/>
  <sheetViews>
    <sheetView workbookViewId="0">
      <selection activeCell="B14" sqref="B14"/>
    </sheetView>
  </sheetViews>
  <sheetFormatPr defaultColWidth="7" defaultRowHeight="15"/>
  <cols>
    <col min="1" max="1" width="35.125" style="4" customWidth="1"/>
    <col min="2" max="2" width="29.625" style="2" customWidth="1"/>
    <col min="3" max="3" width="10.375" style="3" hidden="1" customWidth="1"/>
    <col min="4" max="4" width="9.625" style="27" hidden="1" customWidth="1"/>
    <col min="5" max="5" width="8.125" style="27" hidden="1" customWidth="1"/>
    <col min="6" max="6" width="9.625" style="28" hidden="1" customWidth="1"/>
    <col min="7" max="7" width="17.5" style="28" hidden="1" customWidth="1"/>
    <col min="8" max="8" width="12.5" style="29" hidden="1" customWidth="1"/>
    <col min="9" max="9" width="7" style="30" hidden="1" customWidth="1"/>
    <col min="10" max="11" width="7" style="27" hidden="1" customWidth="1"/>
    <col min="12" max="12" width="13.875" style="27" hidden="1" customWidth="1"/>
    <col min="13" max="13" width="7.875" style="27" hidden="1" customWidth="1"/>
    <col min="14" max="14" width="9.5" style="27" hidden="1" customWidth="1"/>
    <col min="15" max="15" width="6.875" style="27" hidden="1" customWidth="1"/>
    <col min="16" max="16" width="9" style="27" hidden="1" customWidth="1"/>
    <col min="17" max="17" width="5.875" style="27" hidden="1" customWidth="1"/>
    <col min="18" max="18" width="5.25" style="27" hidden="1" customWidth="1"/>
    <col min="19" max="19" width="6.5" style="27" hidden="1" customWidth="1"/>
    <col min="20" max="21" width="7" style="27" hidden="1" customWidth="1"/>
    <col min="22" max="22" width="10.625" style="27" hidden="1" customWidth="1"/>
    <col min="23" max="23" width="10.5" style="27" hidden="1" customWidth="1"/>
    <col min="24" max="24" width="7" style="27" hidden="1" customWidth="1"/>
    <col min="25" max="16384" width="7" style="27"/>
  </cols>
  <sheetData>
    <row r="1" spans="1:24" ht="29.25" customHeight="1">
      <c r="A1" s="26" t="s">
        <v>108</v>
      </c>
    </row>
    <row r="2" spans="1:24" ht="28.5" customHeight="1">
      <c r="A2" s="237" t="s">
        <v>93</v>
      </c>
      <c r="B2" s="238"/>
      <c r="F2" s="27"/>
      <c r="G2" s="27"/>
      <c r="H2" s="27"/>
    </row>
    <row r="3" spans="1:24" s="3" customFormat="1" ht="21.75" customHeight="1">
      <c r="A3" s="4"/>
      <c r="B3" s="112" t="s">
        <v>16</v>
      </c>
      <c r="D3" s="3">
        <v>12.11</v>
      </c>
      <c r="F3" s="3">
        <v>12.22</v>
      </c>
      <c r="I3" s="2"/>
      <c r="L3" s="3">
        <v>1.2</v>
      </c>
    </row>
    <row r="4" spans="1:24" s="3" customFormat="1" ht="39" customHeight="1">
      <c r="A4" s="19" t="s">
        <v>73</v>
      </c>
      <c r="B4" s="34" t="s">
        <v>162</v>
      </c>
      <c r="F4" s="35" t="s">
        <v>19</v>
      </c>
      <c r="G4" s="35" t="s">
        <v>20</v>
      </c>
      <c r="H4" s="35" t="s">
        <v>21</v>
      </c>
      <c r="I4" s="2"/>
      <c r="L4" s="35" t="s">
        <v>19</v>
      </c>
      <c r="M4" s="36" t="s">
        <v>20</v>
      </c>
      <c r="N4" s="35" t="s">
        <v>21</v>
      </c>
    </row>
    <row r="5" spans="1:24" s="4" customFormat="1" ht="39" customHeight="1">
      <c r="A5" s="136" t="s">
        <v>74</v>
      </c>
      <c r="B5" s="49"/>
      <c r="C5" s="4">
        <v>105429</v>
      </c>
      <c r="D5" s="4">
        <v>595734.14</v>
      </c>
      <c r="E5" s="4">
        <f>104401+13602</f>
        <v>118003</v>
      </c>
      <c r="F5" s="55" t="s">
        <v>8</v>
      </c>
      <c r="G5" s="55" t="s">
        <v>22</v>
      </c>
      <c r="H5" s="55">
        <v>596221.15</v>
      </c>
      <c r="I5" s="4" t="e">
        <f>F5-A5</f>
        <v>#VALUE!</v>
      </c>
      <c r="J5" s="4">
        <f>H5-B5</f>
        <v>596221.15</v>
      </c>
      <c r="K5" s="4">
        <v>75943</v>
      </c>
      <c r="L5" s="55" t="s">
        <v>8</v>
      </c>
      <c r="M5" s="55" t="s">
        <v>22</v>
      </c>
      <c r="N5" s="55">
        <v>643048.94999999995</v>
      </c>
      <c r="O5" s="4" t="e">
        <f>L5-A5</f>
        <v>#VALUE!</v>
      </c>
      <c r="P5" s="4">
        <f>N5-B5</f>
        <v>643048.94999999995</v>
      </c>
      <c r="R5" s="4">
        <v>717759</v>
      </c>
      <c r="T5" s="56" t="s">
        <v>8</v>
      </c>
      <c r="U5" s="56" t="s">
        <v>22</v>
      </c>
      <c r="V5" s="56">
        <v>659380.53</v>
      </c>
      <c r="W5" s="4">
        <f>B5-V5</f>
        <v>-659380.53</v>
      </c>
      <c r="X5" s="4" t="e">
        <f>T5-A5</f>
        <v>#VALUE!</v>
      </c>
    </row>
    <row r="6" spans="1:24" s="3" customFormat="1" ht="39" customHeight="1">
      <c r="A6" s="18" t="s">
        <v>4</v>
      </c>
      <c r="B6" s="5"/>
      <c r="C6" s="45"/>
      <c r="D6" s="45">
        <v>135.6</v>
      </c>
      <c r="F6" s="40" t="s">
        <v>5</v>
      </c>
      <c r="G6" s="40" t="s">
        <v>25</v>
      </c>
      <c r="H6" s="41">
        <v>135.6</v>
      </c>
      <c r="I6" s="2" t="e">
        <f>F6-A6</f>
        <v>#VALUE!</v>
      </c>
      <c r="J6" s="38">
        <f>H6-B6</f>
        <v>135.6</v>
      </c>
      <c r="K6" s="38"/>
      <c r="L6" s="40" t="s">
        <v>5</v>
      </c>
      <c r="M6" s="40" t="s">
        <v>25</v>
      </c>
      <c r="N6" s="41">
        <v>135.6</v>
      </c>
      <c r="O6" s="2" t="e">
        <f>L6-A6</f>
        <v>#VALUE!</v>
      </c>
      <c r="P6" s="38">
        <f>N6-B6</f>
        <v>135.6</v>
      </c>
      <c r="T6" s="42" t="s">
        <v>5</v>
      </c>
      <c r="U6" s="42" t="s">
        <v>25</v>
      </c>
      <c r="V6" s="43">
        <v>135.6</v>
      </c>
      <c r="W6" s="3">
        <f>B6-V6</f>
        <v>-135.6</v>
      </c>
      <c r="X6" s="3" t="e">
        <f>T6-A6</f>
        <v>#VALUE!</v>
      </c>
    </row>
    <row r="7" spans="1:24" s="3" customFormat="1" ht="39" customHeight="1">
      <c r="A7" s="136" t="s">
        <v>75</v>
      </c>
      <c r="B7" s="5"/>
      <c r="C7" s="38">
        <v>105429</v>
      </c>
      <c r="D7" s="39">
        <v>595734.14</v>
      </c>
      <c r="E7" s="3">
        <f>104401+13602</f>
        <v>118003</v>
      </c>
      <c r="F7" s="40" t="s">
        <v>8</v>
      </c>
      <c r="G7" s="40" t="s">
        <v>22</v>
      </c>
      <c r="H7" s="41">
        <v>596221.15</v>
      </c>
      <c r="I7" s="2" t="e">
        <f>F7-A7</f>
        <v>#VALUE!</v>
      </c>
      <c r="J7" s="38">
        <f>H7-B7</f>
        <v>596221.15</v>
      </c>
      <c r="K7" s="38">
        <v>75943</v>
      </c>
      <c r="L7" s="40" t="s">
        <v>8</v>
      </c>
      <c r="M7" s="40" t="s">
        <v>22</v>
      </c>
      <c r="N7" s="41">
        <v>643048.94999999995</v>
      </c>
      <c r="O7" s="2" t="e">
        <f>L7-A7</f>
        <v>#VALUE!</v>
      </c>
      <c r="P7" s="38">
        <f>N7-B7</f>
        <v>643048.94999999995</v>
      </c>
      <c r="R7" s="3">
        <v>717759</v>
      </c>
      <c r="T7" s="42" t="s">
        <v>8</v>
      </c>
      <c r="U7" s="42" t="s">
        <v>22</v>
      </c>
      <c r="V7" s="43">
        <v>659380.53</v>
      </c>
      <c r="W7" s="3">
        <f>B7-V7</f>
        <v>-659380.53</v>
      </c>
      <c r="X7" s="3" t="e">
        <f>T7-A7</f>
        <v>#VALUE!</v>
      </c>
    </row>
    <row r="8" spans="1:24" s="3" customFormat="1" ht="39" customHeight="1">
      <c r="A8" s="18" t="s">
        <v>4</v>
      </c>
      <c r="B8" s="5"/>
      <c r="C8" s="45"/>
      <c r="D8" s="45">
        <v>135.6</v>
      </c>
      <c r="F8" s="40" t="s">
        <v>5</v>
      </c>
      <c r="G8" s="40" t="s">
        <v>25</v>
      </c>
      <c r="H8" s="41">
        <v>135.6</v>
      </c>
      <c r="I8" s="2" t="e">
        <f>F8-A8</f>
        <v>#VALUE!</v>
      </c>
      <c r="J8" s="38">
        <f>H8-B8</f>
        <v>135.6</v>
      </c>
      <c r="K8" s="38"/>
      <c r="L8" s="40" t="s">
        <v>5</v>
      </c>
      <c r="M8" s="40" t="s">
        <v>25</v>
      </c>
      <c r="N8" s="41">
        <v>135.6</v>
      </c>
      <c r="O8" s="2" t="e">
        <f>L8-A8</f>
        <v>#VALUE!</v>
      </c>
      <c r="P8" s="38">
        <f>N8-B8</f>
        <v>135.6</v>
      </c>
      <c r="T8" s="42" t="s">
        <v>5</v>
      </c>
      <c r="U8" s="42" t="s">
        <v>25</v>
      </c>
      <c r="V8" s="43">
        <v>135.6</v>
      </c>
      <c r="W8" s="3">
        <f>B8-V8</f>
        <v>-135.6</v>
      </c>
      <c r="X8" s="3" t="e">
        <f>T8-A8</f>
        <v>#VALUE!</v>
      </c>
    </row>
    <row r="9" spans="1:24" s="3" customFormat="1" ht="39" customHeight="1">
      <c r="A9" s="118" t="s">
        <v>9</v>
      </c>
      <c r="B9" s="9"/>
      <c r="F9" s="35" t="str">
        <f>""</f>
        <v/>
      </c>
      <c r="G9" s="35" t="str">
        <f>""</f>
        <v/>
      </c>
      <c r="H9" s="35" t="str">
        <f>""</f>
        <v/>
      </c>
      <c r="I9" s="2"/>
      <c r="L9" s="35" t="str">
        <f>""</f>
        <v/>
      </c>
      <c r="M9" s="36" t="str">
        <f>""</f>
        <v/>
      </c>
      <c r="N9" s="35" t="str">
        <f>""</f>
        <v/>
      </c>
      <c r="V9" s="8" t="e">
        <f>V10+#REF!+#REF!+#REF!+#REF!+#REF!+#REF!+#REF!+#REF!+#REF!+#REF!+#REF!+#REF!+#REF!+#REF!+#REF!+#REF!+#REF!+#REF!+#REF!+#REF!</f>
        <v>#REF!</v>
      </c>
      <c r="W9" s="8" t="e">
        <f>W10+#REF!+#REF!+#REF!+#REF!+#REF!+#REF!+#REF!+#REF!+#REF!+#REF!+#REF!+#REF!+#REF!+#REF!+#REF!+#REF!+#REF!+#REF!+#REF!+#REF!</f>
        <v>#REF!</v>
      </c>
    </row>
    <row r="10" spans="1:24" ht="19.5" customHeight="1">
      <c r="P10" s="46"/>
      <c r="T10" s="47" t="s">
        <v>3</v>
      </c>
      <c r="U10" s="47" t="s">
        <v>27</v>
      </c>
      <c r="V10" s="48">
        <v>19998</v>
      </c>
      <c r="W10" s="27">
        <f>B10-V10</f>
        <v>-19998</v>
      </c>
      <c r="X10" s="27">
        <f>T10-A10</f>
        <v>232</v>
      </c>
    </row>
    <row r="11" spans="1:24" ht="19.5" customHeight="1">
      <c r="P11" s="46"/>
      <c r="T11" s="47" t="s">
        <v>2</v>
      </c>
      <c r="U11" s="47" t="s">
        <v>28</v>
      </c>
      <c r="V11" s="48">
        <v>19998</v>
      </c>
      <c r="W11" s="27">
        <f>B11-V11</f>
        <v>-19998</v>
      </c>
      <c r="X11" s="27">
        <f>T11-A11</f>
        <v>23203</v>
      </c>
    </row>
    <row r="12" spans="1:24" ht="19.5" customHeight="1">
      <c r="P12" s="46"/>
      <c r="T12" s="47" t="s">
        <v>1</v>
      </c>
      <c r="U12" s="47" t="s">
        <v>29</v>
      </c>
      <c r="V12" s="48">
        <v>19998</v>
      </c>
      <c r="W12" s="27">
        <f>B12-V12</f>
        <v>-19998</v>
      </c>
      <c r="X12" s="27">
        <f>T12-A12</f>
        <v>2320301</v>
      </c>
    </row>
    <row r="13" spans="1:24" ht="19.5" customHeight="1">
      <c r="P13" s="46"/>
    </row>
    <row r="14" spans="1:24" ht="19.5" customHeight="1">
      <c r="P14" s="46"/>
    </row>
    <row r="15" spans="1:24" ht="19.5" customHeight="1">
      <c r="P15" s="46"/>
    </row>
    <row r="16" spans="1:24" ht="19.5" customHeight="1">
      <c r="P16" s="46"/>
    </row>
    <row r="17" spans="16:16" ht="19.5" customHeight="1">
      <c r="P17" s="46"/>
    </row>
    <row r="18" spans="16:16" ht="19.5" customHeight="1">
      <c r="P18" s="46"/>
    </row>
    <row r="19" spans="16:16" ht="19.5" customHeight="1">
      <c r="P19" s="46"/>
    </row>
    <row r="20" spans="16:16" ht="19.5" customHeight="1">
      <c r="P20" s="46"/>
    </row>
    <row r="21" spans="16:16" ht="19.5" customHeight="1">
      <c r="P21" s="46"/>
    </row>
    <row r="22" spans="16:16" ht="19.5" customHeight="1">
      <c r="P22" s="46"/>
    </row>
    <row r="23" spans="16:16" ht="19.5" customHeight="1">
      <c r="P23" s="46"/>
    </row>
    <row r="24" spans="16:16" ht="19.5" customHeight="1">
      <c r="P24" s="46"/>
    </row>
    <row r="25" spans="16:16" ht="19.5" customHeight="1">
      <c r="P25" s="46"/>
    </row>
  </sheetData>
  <mergeCells count="1">
    <mergeCell ref="A2:B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45"/>
  </sheetPr>
  <dimension ref="A1:Y28"/>
  <sheetViews>
    <sheetView workbookViewId="0">
      <selection activeCell="AA11" sqref="AA11"/>
    </sheetView>
  </sheetViews>
  <sheetFormatPr defaultColWidth="7" defaultRowHeight="15"/>
  <cols>
    <col min="1" max="1" width="14.625" style="4" customWidth="1"/>
    <col min="2" max="2" width="46.625" style="3" customWidth="1"/>
    <col min="3" max="3" width="13" style="2" customWidth="1"/>
    <col min="4" max="4" width="10.375" style="3" hidden="1" customWidth="1"/>
    <col min="5" max="5" width="9.625" style="27" hidden="1" customWidth="1"/>
    <col min="6" max="6" width="8.125" style="27" hidden="1" customWidth="1"/>
    <col min="7" max="7" width="9.625" style="28" hidden="1" customWidth="1"/>
    <col min="8" max="8" width="17.5" style="28" hidden="1" customWidth="1"/>
    <col min="9" max="9" width="12.5" style="29" hidden="1" customWidth="1"/>
    <col min="10" max="10" width="7" style="30" hidden="1" customWidth="1"/>
    <col min="11" max="12" width="7" style="27" hidden="1" customWidth="1"/>
    <col min="13" max="13" width="13.875" style="27" hidden="1" customWidth="1"/>
    <col min="14" max="14" width="7.875" style="27" hidden="1" customWidth="1"/>
    <col min="15" max="15" width="9.5" style="27" hidden="1" customWidth="1"/>
    <col min="16" max="16" width="6.875" style="27" hidden="1" customWidth="1"/>
    <col min="17" max="17" width="9" style="27" hidden="1" customWidth="1"/>
    <col min="18" max="18" width="5.875" style="27" hidden="1" customWidth="1"/>
    <col min="19" max="19" width="5.25" style="27" hidden="1" customWidth="1"/>
    <col min="20" max="20" width="6.5" style="27" hidden="1" customWidth="1"/>
    <col min="21" max="22" width="7" style="27" hidden="1" customWidth="1"/>
    <col min="23" max="23" width="10.625" style="27" hidden="1" customWidth="1"/>
    <col min="24" max="24" width="10.5" style="27" hidden="1" customWidth="1"/>
    <col min="25" max="25" width="7" style="27" hidden="1" customWidth="1"/>
    <col min="26" max="16384" width="7" style="27"/>
  </cols>
  <sheetData>
    <row r="1" spans="1:25" ht="23.25" customHeight="1">
      <c r="A1" s="26" t="s">
        <v>109</v>
      </c>
    </row>
    <row r="2" spans="1:25" ht="23.25">
      <c r="A2" s="237" t="s">
        <v>94</v>
      </c>
      <c r="B2" s="239"/>
      <c r="C2" s="238"/>
      <c r="G2" s="27"/>
      <c r="H2" s="27"/>
      <c r="I2" s="27"/>
    </row>
    <row r="3" spans="1:25">
      <c r="C3" s="85" t="s">
        <v>42</v>
      </c>
      <c r="E3" s="27">
        <v>12.11</v>
      </c>
      <c r="G3" s="27">
        <v>12.22</v>
      </c>
      <c r="H3" s="27"/>
      <c r="I3" s="27"/>
      <c r="M3" s="27">
        <v>1.2</v>
      </c>
    </row>
    <row r="4" spans="1:25" ht="45.75" customHeight="1">
      <c r="A4" s="32" t="s">
        <v>17</v>
      </c>
      <c r="B4" s="33" t="s">
        <v>18</v>
      </c>
      <c r="C4" s="34" t="s">
        <v>170</v>
      </c>
      <c r="G4" s="93" t="s">
        <v>52</v>
      </c>
      <c r="H4" s="93" t="s">
        <v>53</v>
      </c>
      <c r="I4" s="93" t="s">
        <v>54</v>
      </c>
      <c r="M4" s="93" t="s">
        <v>52</v>
      </c>
      <c r="N4" s="94" t="s">
        <v>53</v>
      </c>
      <c r="O4" s="93" t="s">
        <v>54</v>
      </c>
    </row>
    <row r="5" spans="1:25" ht="45.75" customHeight="1">
      <c r="A5" s="7" t="s">
        <v>39</v>
      </c>
      <c r="B5" s="37" t="s">
        <v>55</v>
      </c>
      <c r="C5" s="5"/>
      <c r="D5" s="38">
        <v>105429</v>
      </c>
      <c r="E5" s="92">
        <v>595734.14</v>
      </c>
      <c r="F5" s="27">
        <f>104401+13602</f>
        <v>118003</v>
      </c>
      <c r="G5" s="28" t="s">
        <v>8</v>
      </c>
      <c r="H5" s="28" t="s">
        <v>47</v>
      </c>
      <c r="I5" s="29">
        <v>596221.15</v>
      </c>
      <c r="J5" s="30">
        <f t="shared" ref="J5:J11" si="0">G5-A5</f>
        <v>-22</v>
      </c>
      <c r="K5" s="46">
        <f t="shared" ref="K5:K11" si="1">I5-C5</f>
        <v>596221.15</v>
      </c>
      <c r="L5" s="46">
        <v>75943</v>
      </c>
      <c r="M5" s="28" t="s">
        <v>8</v>
      </c>
      <c r="N5" s="28" t="s">
        <v>47</v>
      </c>
      <c r="O5" s="29">
        <v>643048.94999999995</v>
      </c>
      <c r="P5" s="30">
        <f t="shared" ref="P5:P11" si="2">M5-A5</f>
        <v>-22</v>
      </c>
      <c r="Q5" s="46">
        <f t="shared" ref="Q5:Q11" si="3">O5-C5</f>
        <v>643048.94999999995</v>
      </c>
      <c r="S5" s="27">
        <v>717759</v>
      </c>
      <c r="U5" s="47" t="s">
        <v>8</v>
      </c>
      <c r="V5" s="47" t="s">
        <v>47</v>
      </c>
      <c r="W5" s="48">
        <v>659380.53</v>
      </c>
      <c r="X5" s="27">
        <f t="shared" ref="X5:X11" si="4">C5-W5</f>
        <v>-659380.53</v>
      </c>
      <c r="Y5" s="27">
        <f t="shared" ref="Y5:Y11" si="5">U5-A5</f>
        <v>-22</v>
      </c>
    </row>
    <row r="6" spans="1:25" s="105" customFormat="1" ht="45.75" customHeight="1">
      <c r="A6" s="83" t="s">
        <v>40</v>
      </c>
      <c r="B6" s="137" t="s">
        <v>76</v>
      </c>
      <c r="C6" s="6"/>
      <c r="D6" s="57"/>
      <c r="E6" s="105">
        <v>7616.62</v>
      </c>
      <c r="G6" s="106" t="s">
        <v>7</v>
      </c>
      <c r="H6" s="106" t="s">
        <v>48</v>
      </c>
      <c r="I6" s="106">
        <v>7616.62</v>
      </c>
      <c r="J6" s="105">
        <f t="shared" si="0"/>
        <v>-2200</v>
      </c>
      <c r="K6" s="105">
        <f t="shared" si="1"/>
        <v>7616.62</v>
      </c>
      <c r="M6" s="106" t="s">
        <v>7</v>
      </c>
      <c r="N6" s="106" t="s">
        <v>48</v>
      </c>
      <c r="O6" s="106">
        <v>7749.58</v>
      </c>
      <c r="P6" s="105">
        <f t="shared" si="2"/>
        <v>-2200</v>
      </c>
      <c r="Q6" s="105">
        <f t="shared" si="3"/>
        <v>7749.58</v>
      </c>
      <c r="U6" s="107" t="s">
        <v>7</v>
      </c>
      <c r="V6" s="107" t="s">
        <v>48</v>
      </c>
      <c r="W6" s="107">
        <v>8475.4699999999993</v>
      </c>
      <c r="X6" s="105">
        <f t="shared" si="4"/>
        <v>-8475.4699999999993</v>
      </c>
      <c r="Y6" s="105">
        <f t="shared" si="5"/>
        <v>-2200</v>
      </c>
    </row>
    <row r="7" spans="1:25" s="108" customFormat="1" ht="45.75" customHeight="1">
      <c r="A7" s="60" t="s">
        <v>13</v>
      </c>
      <c r="B7" s="60" t="s">
        <v>56</v>
      </c>
      <c r="C7" s="60"/>
      <c r="D7" s="61"/>
      <c r="E7" s="108">
        <v>3922.87</v>
      </c>
      <c r="G7" s="109" t="s">
        <v>6</v>
      </c>
      <c r="H7" s="109" t="s">
        <v>49</v>
      </c>
      <c r="I7" s="109">
        <v>3922.87</v>
      </c>
      <c r="J7" s="108">
        <f t="shared" si="0"/>
        <v>-220000</v>
      </c>
      <c r="K7" s="108">
        <f t="shared" si="1"/>
        <v>3922.87</v>
      </c>
      <c r="L7" s="108">
        <v>750</v>
      </c>
      <c r="M7" s="109" t="s">
        <v>6</v>
      </c>
      <c r="N7" s="109" t="s">
        <v>49</v>
      </c>
      <c r="O7" s="109">
        <v>4041.81</v>
      </c>
      <c r="P7" s="108">
        <f t="shared" si="2"/>
        <v>-220000</v>
      </c>
      <c r="Q7" s="108">
        <f t="shared" si="3"/>
        <v>4041.81</v>
      </c>
      <c r="U7" s="110" t="s">
        <v>6</v>
      </c>
      <c r="V7" s="110" t="s">
        <v>49</v>
      </c>
      <c r="W7" s="110">
        <v>4680.9399999999996</v>
      </c>
      <c r="X7" s="108">
        <f t="shared" si="4"/>
        <v>-4680.9399999999996</v>
      </c>
      <c r="Y7" s="108">
        <f t="shared" si="5"/>
        <v>-220000</v>
      </c>
    </row>
    <row r="8" spans="1:25" ht="45.75" customHeight="1">
      <c r="A8" s="6" t="s">
        <v>4</v>
      </c>
      <c r="B8" s="44"/>
      <c r="C8" s="5"/>
      <c r="D8" s="45"/>
      <c r="E8" s="111">
        <v>135.6</v>
      </c>
      <c r="G8" s="28" t="s">
        <v>5</v>
      </c>
      <c r="H8" s="28" t="s">
        <v>57</v>
      </c>
      <c r="I8" s="29">
        <v>135.6</v>
      </c>
      <c r="J8" s="30" t="e">
        <f t="shared" si="0"/>
        <v>#VALUE!</v>
      </c>
      <c r="K8" s="46">
        <f t="shared" si="1"/>
        <v>135.6</v>
      </c>
      <c r="L8" s="46"/>
      <c r="M8" s="28" t="s">
        <v>5</v>
      </c>
      <c r="N8" s="28" t="s">
        <v>57</v>
      </c>
      <c r="O8" s="29">
        <v>135.6</v>
      </c>
      <c r="P8" s="30" t="e">
        <f t="shared" si="2"/>
        <v>#VALUE!</v>
      </c>
      <c r="Q8" s="46">
        <f t="shared" si="3"/>
        <v>135.6</v>
      </c>
      <c r="U8" s="47" t="s">
        <v>5</v>
      </c>
      <c r="V8" s="47" t="s">
        <v>57</v>
      </c>
      <c r="W8" s="48">
        <v>135.6</v>
      </c>
      <c r="X8" s="27">
        <f t="shared" si="4"/>
        <v>-135.6</v>
      </c>
      <c r="Y8" s="27" t="e">
        <f t="shared" si="5"/>
        <v>#VALUE!</v>
      </c>
    </row>
    <row r="9" spans="1:25" ht="45.75" customHeight="1">
      <c r="A9" s="83" t="s">
        <v>41</v>
      </c>
      <c r="B9" s="83" t="s">
        <v>58</v>
      </c>
      <c r="C9" s="5"/>
      <c r="D9" s="38"/>
      <c r="E9" s="46">
        <v>7616.62</v>
      </c>
      <c r="G9" s="28" t="s">
        <v>7</v>
      </c>
      <c r="H9" s="28" t="s">
        <v>48</v>
      </c>
      <c r="I9" s="29">
        <v>7616.62</v>
      </c>
      <c r="J9" s="30">
        <f t="shared" si="0"/>
        <v>-2201</v>
      </c>
      <c r="K9" s="46">
        <f t="shared" si="1"/>
        <v>7616.62</v>
      </c>
      <c r="L9" s="46"/>
      <c r="M9" s="28" t="s">
        <v>7</v>
      </c>
      <c r="N9" s="28" t="s">
        <v>48</v>
      </c>
      <c r="O9" s="29">
        <v>7749.58</v>
      </c>
      <c r="P9" s="30">
        <f t="shared" si="2"/>
        <v>-2201</v>
      </c>
      <c r="Q9" s="46">
        <f t="shared" si="3"/>
        <v>7749.58</v>
      </c>
      <c r="U9" s="47" t="s">
        <v>7</v>
      </c>
      <c r="V9" s="47" t="s">
        <v>48</v>
      </c>
      <c r="W9" s="48">
        <v>8475.4699999999993</v>
      </c>
      <c r="X9" s="27">
        <f t="shared" si="4"/>
        <v>-8475.4699999999993</v>
      </c>
      <c r="Y9" s="27">
        <f t="shared" si="5"/>
        <v>-2201</v>
      </c>
    </row>
    <row r="10" spans="1:25" ht="45.75" customHeight="1">
      <c r="A10" s="60" t="s">
        <v>14</v>
      </c>
      <c r="B10" s="60" t="s">
        <v>59</v>
      </c>
      <c r="C10" s="5"/>
      <c r="D10" s="38"/>
      <c r="E10" s="46">
        <v>3922.87</v>
      </c>
      <c r="G10" s="28" t="s">
        <v>6</v>
      </c>
      <c r="H10" s="28" t="s">
        <v>49</v>
      </c>
      <c r="I10" s="29">
        <v>3922.87</v>
      </c>
      <c r="J10" s="30">
        <f t="shared" si="0"/>
        <v>-220100</v>
      </c>
      <c r="K10" s="46">
        <f t="shared" si="1"/>
        <v>3922.87</v>
      </c>
      <c r="L10" s="46">
        <v>750</v>
      </c>
      <c r="M10" s="28" t="s">
        <v>6</v>
      </c>
      <c r="N10" s="28" t="s">
        <v>49</v>
      </c>
      <c r="O10" s="29">
        <v>4041.81</v>
      </c>
      <c r="P10" s="30">
        <f t="shared" si="2"/>
        <v>-220100</v>
      </c>
      <c r="Q10" s="46">
        <f t="shared" si="3"/>
        <v>4041.81</v>
      </c>
      <c r="U10" s="47" t="s">
        <v>6</v>
      </c>
      <c r="V10" s="47" t="s">
        <v>49</v>
      </c>
      <c r="W10" s="48">
        <v>4680.9399999999996</v>
      </c>
      <c r="X10" s="27">
        <f t="shared" si="4"/>
        <v>-4680.9399999999996</v>
      </c>
      <c r="Y10" s="27">
        <f t="shared" si="5"/>
        <v>-220100</v>
      </c>
    </row>
    <row r="11" spans="1:25" ht="45.75" customHeight="1">
      <c r="A11" s="6" t="s">
        <v>4</v>
      </c>
      <c r="B11" s="44"/>
      <c r="C11" s="5"/>
      <c r="D11" s="45"/>
      <c r="E11" s="111">
        <v>135.6</v>
      </c>
      <c r="G11" s="28" t="s">
        <v>5</v>
      </c>
      <c r="H11" s="28" t="s">
        <v>57</v>
      </c>
      <c r="I11" s="29">
        <v>135.6</v>
      </c>
      <c r="J11" s="30" t="e">
        <f t="shared" si="0"/>
        <v>#VALUE!</v>
      </c>
      <c r="K11" s="46">
        <f t="shared" si="1"/>
        <v>135.6</v>
      </c>
      <c r="L11" s="46"/>
      <c r="M11" s="28" t="s">
        <v>5</v>
      </c>
      <c r="N11" s="28" t="s">
        <v>57</v>
      </c>
      <c r="O11" s="29">
        <v>135.6</v>
      </c>
      <c r="P11" s="30" t="e">
        <f t="shared" si="2"/>
        <v>#VALUE!</v>
      </c>
      <c r="Q11" s="46">
        <f t="shared" si="3"/>
        <v>135.6</v>
      </c>
      <c r="U11" s="47" t="s">
        <v>5</v>
      </c>
      <c r="V11" s="47" t="s">
        <v>57</v>
      </c>
      <c r="W11" s="48">
        <v>135.6</v>
      </c>
      <c r="X11" s="27">
        <f t="shared" si="4"/>
        <v>-135.6</v>
      </c>
      <c r="Y11" s="27" t="e">
        <f t="shared" si="5"/>
        <v>#VALUE!</v>
      </c>
    </row>
    <row r="12" spans="1:25" ht="45.75" customHeight="1">
      <c r="A12" s="248" t="s">
        <v>26</v>
      </c>
      <c r="B12" s="249"/>
      <c r="C12" s="9"/>
      <c r="G12" s="93" t="str">
        <f>""</f>
        <v/>
      </c>
      <c r="H12" s="93" t="str">
        <f>""</f>
        <v/>
      </c>
      <c r="I12" s="93" t="str">
        <f>""</f>
        <v/>
      </c>
      <c r="M12" s="93" t="str">
        <f>""</f>
        <v/>
      </c>
      <c r="N12" s="94" t="str">
        <f>""</f>
        <v/>
      </c>
      <c r="O12" s="93" t="str">
        <f>""</f>
        <v/>
      </c>
      <c r="W12" s="8" t="e">
        <f>W13+#REF!+#REF!+#REF!+#REF!+#REF!+#REF!+#REF!+#REF!+#REF!+#REF!+#REF!+#REF!+#REF!+#REF!+#REF!+#REF!+#REF!+#REF!+#REF!+#REF!</f>
        <v>#REF!</v>
      </c>
      <c r="X12" s="8" t="e">
        <f>X13+#REF!+#REF!+#REF!+#REF!+#REF!+#REF!+#REF!+#REF!+#REF!+#REF!+#REF!+#REF!+#REF!+#REF!+#REF!+#REF!+#REF!+#REF!+#REF!+#REF!</f>
        <v>#REF!</v>
      </c>
    </row>
    <row r="13" spans="1:25" ht="19.5" customHeight="1">
      <c r="Q13" s="46"/>
      <c r="U13" s="47" t="s">
        <v>3</v>
      </c>
      <c r="V13" s="47" t="s">
        <v>27</v>
      </c>
      <c r="W13" s="48">
        <v>19998</v>
      </c>
      <c r="X13" s="27">
        <f>C13-W13</f>
        <v>-19998</v>
      </c>
      <c r="Y13" s="27">
        <f>U13-A13</f>
        <v>232</v>
      </c>
    </row>
    <row r="14" spans="1:25" ht="19.5" customHeight="1">
      <c r="Q14" s="46"/>
      <c r="U14" s="47" t="s">
        <v>2</v>
      </c>
      <c r="V14" s="47" t="s">
        <v>28</v>
      </c>
      <c r="W14" s="48">
        <v>19998</v>
      </c>
      <c r="X14" s="27">
        <f>C14-W14</f>
        <v>-19998</v>
      </c>
      <c r="Y14" s="27">
        <f>U14-A14</f>
        <v>23203</v>
      </c>
    </row>
    <row r="15" spans="1:25" ht="19.5" customHeight="1">
      <c r="Q15" s="46"/>
      <c r="U15" s="47" t="s">
        <v>1</v>
      </c>
      <c r="V15" s="47" t="s">
        <v>29</v>
      </c>
      <c r="W15" s="48">
        <v>19998</v>
      </c>
      <c r="X15" s="27">
        <f>C15-W15</f>
        <v>-19998</v>
      </c>
      <c r="Y15" s="27">
        <f>U15-A15</f>
        <v>2320301</v>
      </c>
    </row>
    <row r="16" spans="1:25" ht="19.5" customHeight="1">
      <c r="Q16" s="46"/>
    </row>
    <row r="17" spans="17:17" ht="19.5" customHeight="1">
      <c r="Q17" s="46"/>
    </row>
    <row r="18" spans="17:17" ht="19.5" customHeight="1">
      <c r="Q18" s="46"/>
    </row>
    <row r="19" spans="17:17" ht="19.5" customHeight="1">
      <c r="Q19" s="46"/>
    </row>
    <row r="20" spans="17:17" ht="19.5" customHeight="1">
      <c r="Q20" s="46"/>
    </row>
    <row r="21" spans="17:17" ht="19.5" customHeight="1">
      <c r="Q21" s="46"/>
    </row>
    <row r="22" spans="17:17" ht="19.5" customHeight="1">
      <c r="Q22" s="46"/>
    </row>
    <row r="23" spans="17:17" ht="19.5" customHeight="1">
      <c r="Q23" s="46"/>
    </row>
    <row r="24" spans="17:17" ht="19.5" customHeight="1">
      <c r="Q24" s="46"/>
    </row>
    <row r="25" spans="17:17" ht="19.5" customHeight="1">
      <c r="Q25" s="46"/>
    </row>
    <row r="26" spans="17:17" ht="19.5" customHeight="1">
      <c r="Q26" s="46"/>
    </row>
    <row r="27" spans="17:17" ht="19.5" customHeight="1">
      <c r="Q27" s="46"/>
    </row>
    <row r="28" spans="17:17" ht="19.5" customHeight="1">
      <c r="Q28" s="46"/>
    </row>
  </sheetData>
  <mergeCells count="2">
    <mergeCell ref="A2:C2"/>
    <mergeCell ref="A12:B1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X28"/>
  <sheetViews>
    <sheetView workbookViewId="0">
      <selection activeCell="B15" sqref="B15"/>
    </sheetView>
  </sheetViews>
  <sheetFormatPr defaultColWidth="7" defaultRowHeight="15"/>
  <cols>
    <col min="1" max="2" width="37" style="4" customWidth="1"/>
    <col min="3" max="3" width="10.375" style="3" hidden="1" customWidth="1"/>
    <col min="4" max="4" width="9.625" style="27" hidden="1" customWidth="1"/>
    <col min="5" max="5" width="8.125" style="27" hidden="1" customWidth="1"/>
    <col min="6" max="6" width="9.625" style="28" hidden="1" customWidth="1"/>
    <col min="7" max="7" width="17.5" style="28" hidden="1" customWidth="1"/>
    <col min="8" max="8" width="12.5" style="29" hidden="1" customWidth="1"/>
    <col min="9" max="9" width="7" style="30" hidden="1" customWidth="1"/>
    <col min="10" max="11" width="7" style="27" hidden="1" customWidth="1"/>
    <col min="12" max="12" width="13.875" style="27" hidden="1" customWidth="1"/>
    <col min="13" max="13" width="7.875" style="27" hidden="1" customWidth="1"/>
    <col min="14" max="14" width="9.5" style="27" hidden="1" customWidth="1"/>
    <col min="15" max="15" width="6.875" style="27" hidden="1" customWidth="1"/>
    <col min="16" max="16" width="9" style="27" hidden="1" customWidth="1"/>
    <col min="17" max="17" width="5.875" style="27" hidden="1" customWidth="1"/>
    <col min="18" max="18" width="5.25" style="27" hidden="1" customWidth="1"/>
    <col min="19" max="19" width="6.5" style="27" hidden="1" customWidth="1"/>
    <col min="20" max="21" width="7" style="27" hidden="1" customWidth="1"/>
    <col min="22" max="22" width="10.625" style="27" hidden="1" customWidth="1"/>
    <col min="23" max="23" width="10.5" style="27" hidden="1" customWidth="1"/>
    <col min="24" max="24" width="7" style="27" hidden="1" customWidth="1"/>
    <col min="25" max="16384" width="7" style="27"/>
  </cols>
  <sheetData>
    <row r="1" spans="1:24" ht="21.75" customHeight="1">
      <c r="A1" s="26" t="s">
        <v>110</v>
      </c>
      <c r="B1" s="26"/>
    </row>
    <row r="2" spans="1:24" ht="51.75" customHeight="1">
      <c r="A2" s="244" t="s">
        <v>95</v>
      </c>
      <c r="B2" s="245"/>
      <c r="F2" s="27"/>
      <c r="G2" s="27"/>
      <c r="H2" s="27"/>
    </row>
    <row r="3" spans="1:24">
      <c r="B3" s="85" t="s">
        <v>42</v>
      </c>
      <c r="D3" s="27">
        <v>12.11</v>
      </c>
      <c r="F3" s="27">
        <v>12.22</v>
      </c>
      <c r="G3" s="27"/>
      <c r="H3" s="27"/>
      <c r="L3" s="27">
        <v>1.2</v>
      </c>
    </row>
    <row r="4" spans="1:24" s="87" customFormat="1" ht="39.75" customHeight="1">
      <c r="A4" s="19" t="s">
        <v>89</v>
      </c>
      <c r="B4" s="19" t="s">
        <v>168</v>
      </c>
      <c r="C4" s="86"/>
      <c r="F4" s="88" t="s">
        <v>44</v>
      </c>
      <c r="G4" s="88" t="s">
        <v>45</v>
      </c>
      <c r="H4" s="88" t="s">
        <v>46</v>
      </c>
      <c r="I4" s="89"/>
      <c r="L4" s="88" t="s">
        <v>44</v>
      </c>
      <c r="M4" s="90" t="s">
        <v>45</v>
      </c>
      <c r="N4" s="88" t="s">
        <v>46</v>
      </c>
    </row>
    <row r="5" spans="1:24" ht="39.75" customHeight="1">
      <c r="A5" s="91" t="s">
        <v>68</v>
      </c>
      <c r="B5" s="49"/>
      <c r="C5" s="38">
        <v>105429</v>
      </c>
      <c r="D5" s="92">
        <v>595734.14</v>
      </c>
      <c r="E5" s="27">
        <f>104401+13602</f>
        <v>118003</v>
      </c>
      <c r="F5" s="28" t="s">
        <v>8</v>
      </c>
      <c r="G5" s="28" t="s">
        <v>47</v>
      </c>
      <c r="H5" s="29">
        <v>596221.15</v>
      </c>
      <c r="I5" s="30" t="e">
        <f>F5-A5</f>
        <v>#VALUE!</v>
      </c>
      <c r="J5" s="46" t="e">
        <f>H5-#REF!</f>
        <v>#REF!</v>
      </c>
      <c r="K5" s="46">
        <v>75943</v>
      </c>
      <c r="L5" s="28" t="s">
        <v>8</v>
      </c>
      <c r="M5" s="28" t="s">
        <v>47</v>
      </c>
      <c r="N5" s="29">
        <v>643048.94999999995</v>
      </c>
      <c r="O5" s="30" t="e">
        <f>L5-A5</f>
        <v>#VALUE!</v>
      </c>
      <c r="P5" s="46" t="e">
        <f>N5-#REF!</f>
        <v>#REF!</v>
      </c>
      <c r="R5" s="27">
        <v>717759</v>
      </c>
      <c r="T5" s="47" t="s">
        <v>8</v>
      </c>
      <c r="U5" s="47" t="s">
        <v>47</v>
      </c>
      <c r="V5" s="48">
        <v>659380.53</v>
      </c>
      <c r="W5" s="27" t="e">
        <f>#REF!-V5</f>
        <v>#REF!</v>
      </c>
      <c r="X5" s="27" t="e">
        <f>T5-A5</f>
        <v>#VALUE!</v>
      </c>
    </row>
    <row r="6" spans="1:24" ht="39.75" customHeight="1">
      <c r="A6" s="91" t="s">
        <v>69</v>
      </c>
      <c r="B6" s="49"/>
      <c r="C6" s="38"/>
      <c r="D6" s="92"/>
      <c r="J6" s="46"/>
      <c r="K6" s="46"/>
      <c r="L6" s="28"/>
      <c r="M6" s="28"/>
      <c r="N6" s="29"/>
      <c r="O6" s="30"/>
      <c r="P6" s="46"/>
      <c r="T6" s="47"/>
      <c r="U6" s="47"/>
      <c r="V6" s="48"/>
    </row>
    <row r="7" spans="1:24" ht="39.75" customHeight="1">
      <c r="A7" s="91" t="s">
        <v>70</v>
      </c>
      <c r="B7" s="49"/>
      <c r="C7" s="38"/>
      <c r="D7" s="92"/>
      <c r="J7" s="46"/>
      <c r="K7" s="46"/>
      <c r="L7" s="28"/>
      <c r="M7" s="28"/>
      <c r="N7" s="29"/>
      <c r="O7" s="30"/>
      <c r="P7" s="46"/>
      <c r="T7" s="47"/>
      <c r="U7" s="47"/>
      <c r="V7" s="48"/>
    </row>
    <row r="8" spans="1:24" ht="39.75" customHeight="1">
      <c r="A8" s="91" t="s">
        <v>71</v>
      </c>
      <c r="B8" s="49"/>
      <c r="C8" s="38"/>
      <c r="D8" s="92"/>
      <c r="J8" s="46"/>
      <c r="K8" s="46"/>
      <c r="L8" s="28"/>
      <c r="M8" s="28"/>
      <c r="N8" s="29"/>
      <c r="O8" s="30"/>
      <c r="P8" s="46"/>
      <c r="T8" s="47"/>
      <c r="U8" s="47"/>
      <c r="V8" s="48"/>
    </row>
    <row r="9" spans="1:24" ht="39.75" customHeight="1">
      <c r="A9" s="91" t="s">
        <v>72</v>
      </c>
      <c r="B9" s="49"/>
      <c r="C9" s="38"/>
      <c r="D9" s="92"/>
      <c r="J9" s="46"/>
      <c r="K9" s="46"/>
      <c r="L9" s="28"/>
      <c r="M9" s="28"/>
      <c r="N9" s="29"/>
      <c r="O9" s="30"/>
      <c r="P9" s="46"/>
      <c r="T9" s="47"/>
      <c r="U9" s="47"/>
      <c r="V9" s="48"/>
    </row>
    <row r="10" spans="1:24" ht="39.75" customHeight="1">
      <c r="A10" s="91" t="s">
        <v>0</v>
      </c>
      <c r="B10" s="49"/>
      <c r="C10" s="38"/>
      <c r="D10" s="92"/>
      <c r="J10" s="46"/>
      <c r="K10" s="46"/>
      <c r="L10" s="28"/>
      <c r="M10" s="28"/>
      <c r="N10" s="29"/>
      <c r="O10" s="30"/>
      <c r="P10" s="46"/>
      <c r="T10" s="47"/>
      <c r="U10" s="47"/>
      <c r="V10" s="48"/>
    </row>
    <row r="11" spans="1:24" ht="39.75" customHeight="1">
      <c r="A11" s="91" t="s">
        <v>67</v>
      </c>
      <c r="B11" s="6"/>
      <c r="C11" s="38"/>
      <c r="D11" s="46"/>
      <c r="J11" s="46"/>
      <c r="K11" s="46"/>
      <c r="L11" s="28"/>
      <c r="M11" s="28"/>
      <c r="N11" s="29"/>
      <c r="O11" s="30"/>
      <c r="P11" s="46"/>
      <c r="T11" s="47"/>
      <c r="U11" s="47"/>
      <c r="V11" s="48"/>
    </row>
    <row r="12" spans="1:24" ht="39.75" customHeight="1">
      <c r="A12" s="32" t="s">
        <v>50</v>
      </c>
      <c r="B12" s="49"/>
      <c r="F12" s="93" t="str">
        <f>""</f>
        <v/>
      </c>
      <c r="G12" s="93" t="str">
        <f>""</f>
        <v/>
      </c>
      <c r="H12" s="93" t="str">
        <f>""</f>
        <v/>
      </c>
      <c r="L12" s="93" t="str">
        <f>""</f>
        <v/>
      </c>
      <c r="M12" s="94" t="str">
        <f>""</f>
        <v/>
      </c>
      <c r="N12" s="93" t="str">
        <f>""</f>
        <v/>
      </c>
      <c r="V12" s="95" t="e">
        <f>V13+#REF!+#REF!+#REF!+#REF!+#REF!+#REF!+#REF!+#REF!+#REF!+#REF!+#REF!+#REF!+#REF!+#REF!+#REF!+#REF!+#REF!+#REF!+#REF!+#REF!</f>
        <v>#REF!</v>
      </c>
      <c r="W12" s="95" t="e">
        <f>W13+#REF!+#REF!+#REF!+#REF!+#REF!+#REF!+#REF!+#REF!+#REF!+#REF!+#REF!+#REF!+#REF!+#REF!+#REF!+#REF!+#REF!+#REF!+#REF!+#REF!</f>
        <v>#REF!</v>
      </c>
    </row>
    <row r="13" spans="1:24" ht="19.5" customHeight="1">
      <c r="P13" s="46"/>
      <c r="T13" s="47" t="s">
        <v>3</v>
      </c>
      <c r="U13" s="47" t="s">
        <v>27</v>
      </c>
      <c r="V13" s="48">
        <v>19998</v>
      </c>
      <c r="W13" s="27" t="e">
        <f>#REF!-V13</f>
        <v>#REF!</v>
      </c>
      <c r="X13" s="27">
        <f>T13-A13</f>
        <v>232</v>
      </c>
    </row>
    <row r="14" spans="1:24" ht="19.5" customHeight="1">
      <c r="P14" s="46"/>
      <c r="T14" s="47" t="s">
        <v>2</v>
      </c>
      <c r="U14" s="47" t="s">
        <v>28</v>
      </c>
      <c r="V14" s="48">
        <v>19998</v>
      </c>
      <c r="W14" s="27" t="e">
        <f>#REF!-V14</f>
        <v>#REF!</v>
      </c>
      <c r="X14" s="27">
        <f>T14-A14</f>
        <v>23203</v>
      </c>
    </row>
    <row r="15" spans="1:24" ht="19.5" customHeight="1">
      <c r="P15" s="46"/>
      <c r="T15" s="47" t="s">
        <v>1</v>
      </c>
      <c r="U15" s="47" t="s">
        <v>29</v>
      </c>
      <c r="V15" s="48">
        <v>19998</v>
      </c>
      <c r="W15" s="27" t="e">
        <f>#REF!-V15</f>
        <v>#REF!</v>
      </c>
      <c r="X15" s="27">
        <f>T15-A15</f>
        <v>2320301</v>
      </c>
    </row>
    <row r="16" spans="1:24" ht="19.5" customHeight="1">
      <c r="P16" s="46"/>
    </row>
    <row r="17" spans="16:16" s="27" customFormat="1" ht="19.5" customHeight="1">
      <c r="P17" s="46"/>
    </row>
    <row r="18" spans="16:16" s="27" customFormat="1" ht="19.5" customHeight="1">
      <c r="P18" s="46"/>
    </row>
    <row r="19" spans="16:16" s="27" customFormat="1" ht="19.5" customHeight="1">
      <c r="P19" s="46"/>
    </row>
    <row r="20" spans="16:16" s="27" customFormat="1" ht="19.5" customHeight="1">
      <c r="P20" s="46"/>
    </row>
    <row r="21" spans="16:16" s="27" customFormat="1" ht="19.5" customHeight="1">
      <c r="P21" s="46"/>
    </row>
    <row r="22" spans="16:16" s="27" customFormat="1" ht="19.5" customHeight="1">
      <c r="P22" s="46"/>
    </row>
    <row r="23" spans="16:16" s="27" customFormat="1" ht="19.5" customHeight="1">
      <c r="P23" s="46"/>
    </row>
    <row r="24" spans="16:16" s="27" customFormat="1" ht="19.5" customHeight="1">
      <c r="P24" s="46"/>
    </row>
    <row r="25" spans="16:16" s="27" customFormat="1" ht="19.5" customHeight="1">
      <c r="P25" s="46"/>
    </row>
    <row r="26" spans="16:16" s="27" customFormat="1" ht="19.5" customHeight="1">
      <c r="P26" s="46"/>
    </row>
    <row r="27" spans="16:16" s="27" customFormat="1" ht="19.5" customHeight="1">
      <c r="P27" s="46"/>
    </row>
    <row r="28" spans="16:16" s="27" customFormat="1" ht="19.5" customHeight="1">
      <c r="P28" s="46"/>
    </row>
  </sheetData>
  <mergeCells count="1">
    <mergeCell ref="A2:B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15" sqref="C15"/>
    </sheetView>
  </sheetViews>
  <sheetFormatPr defaultColWidth="0" defaultRowHeight="15.75"/>
  <cols>
    <col min="1" max="2" width="37.625" style="120" customWidth="1"/>
    <col min="3" max="3" width="8" style="120" bestFit="1" customWidth="1"/>
    <col min="4" max="4" width="7.875" style="120" bestFit="1" customWidth="1"/>
    <col min="5" max="5" width="8.5" style="120" hidden="1" customWidth="1"/>
    <col min="6" max="6" width="7.875" style="120" hidden="1" customWidth="1"/>
    <col min="7" max="254" width="7.875" style="120" customWidth="1"/>
    <col min="255" max="255" width="35.75" style="120" customWidth="1"/>
    <col min="256" max="16384" width="0" style="120" hidden="1"/>
  </cols>
  <sheetData>
    <row r="1" spans="1:5" ht="27" customHeight="1">
      <c r="A1" s="141" t="s">
        <v>111</v>
      </c>
      <c r="B1" s="119"/>
    </row>
    <row r="2" spans="1:5" ht="39.950000000000003" customHeight="1">
      <c r="A2" s="121" t="s">
        <v>96</v>
      </c>
      <c r="B2" s="122"/>
    </row>
    <row r="3" spans="1:5" s="124" customFormat="1" ht="18.75" customHeight="1">
      <c r="A3" s="123"/>
      <c r="B3" s="85" t="s">
        <v>42</v>
      </c>
    </row>
    <row r="4" spans="1:5" s="127" customFormat="1" ht="53.25" customHeight="1">
      <c r="A4" s="125" t="s">
        <v>63</v>
      </c>
      <c r="B4" s="115" t="s">
        <v>169</v>
      </c>
      <c r="C4" s="126"/>
    </row>
    <row r="5" spans="1:5" s="130" customFormat="1" ht="53.25" customHeight="1">
      <c r="A5" s="128"/>
      <c r="B5" s="128"/>
      <c r="C5" s="129"/>
    </row>
    <row r="6" spans="1:5" s="124" customFormat="1" ht="53.25" customHeight="1">
      <c r="A6" s="128"/>
      <c r="B6" s="128"/>
      <c r="C6" s="131"/>
      <c r="E6" s="124">
        <v>988753</v>
      </c>
    </row>
    <row r="7" spans="1:5" s="124" customFormat="1" ht="53.25" customHeight="1">
      <c r="A7" s="128"/>
      <c r="B7" s="128"/>
      <c r="C7" s="131"/>
      <c r="E7" s="124">
        <v>822672</v>
      </c>
    </row>
    <row r="8" spans="1:5" s="135" customFormat="1" ht="53.25" customHeight="1">
      <c r="A8" s="132" t="s">
        <v>32</v>
      </c>
      <c r="B8" s="133"/>
      <c r="C8" s="134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indexed="45"/>
  </sheetPr>
  <dimension ref="A1:E18"/>
  <sheetViews>
    <sheetView workbookViewId="0">
      <selection activeCell="C17" activeCellId="5" sqref="C6 C9 C12 C15 C16 C17"/>
    </sheetView>
  </sheetViews>
  <sheetFormatPr defaultRowHeight="15.75"/>
  <cols>
    <col min="1" max="1" width="17.125" style="64" customWidth="1"/>
    <col min="2" max="2" width="36.875" style="64" customWidth="1"/>
    <col min="3" max="3" width="17.25" style="66" customWidth="1"/>
    <col min="4" max="4" width="13.625" style="64" bestFit="1" customWidth="1"/>
    <col min="5" max="16384" width="9" style="64"/>
  </cols>
  <sheetData>
    <row r="1" spans="1:5" ht="22.5" customHeight="1">
      <c r="A1" s="67" t="s">
        <v>1531</v>
      </c>
    </row>
    <row r="2" spans="1:5" ht="24.75" customHeight="1">
      <c r="A2" s="240" t="s">
        <v>1532</v>
      </c>
      <c r="B2" s="241"/>
      <c r="C2" s="241"/>
    </row>
    <row r="3" spans="1:5" s="67" customFormat="1" ht="24" customHeight="1">
      <c r="C3" s="65" t="s">
        <v>1533</v>
      </c>
    </row>
    <row r="4" spans="1:5" s="74" customFormat="1" ht="33" customHeight="1">
      <c r="A4" s="76" t="s">
        <v>1534</v>
      </c>
      <c r="B4" s="76" t="s">
        <v>1535</v>
      </c>
      <c r="C4" s="81" t="s">
        <v>162</v>
      </c>
    </row>
    <row r="5" spans="1:5" s="74" customFormat="1" ht="24.75" customHeight="1">
      <c r="A5" s="71">
        <v>102</v>
      </c>
      <c r="B5" s="72" t="s">
        <v>1536</v>
      </c>
      <c r="C5" s="73">
        <v>33896</v>
      </c>
    </row>
    <row r="6" spans="1:5" s="101" customFormat="1" ht="24.75" customHeight="1">
      <c r="A6" s="100">
        <v>10201</v>
      </c>
      <c r="B6" s="100" t="s">
        <v>51</v>
      </c>
      <c r="C6" s="171">
        <v>9223</v>
      </c>
    </row>
    <row r="7" spans="1:5" s="103" customFormat="1" ht="24.75" customHeight="1">
      <c r="A7" s="102">
        <v>1020101</v>
      </c>
      <c r="B7" s="114" t="s">
        <v>1537</v>
      </c>
      <c r="C7" s="169">
        <v>9223</v>
      </c>
      <c r="D7" s="104"/>
      <c r="E7" s="104"/>
    </row>
    <row r="8" spans="1:5" s="67" customFormat="1" ht="24.75" customHeight="1">
      <c r="A8" s="102">
        <v>1020199</v>
      </c>
      <c r="B8" s="172" t="s">
        <v>1538</v>
      </c>
      <c r="C8" s="173"/>
      <c r="D8" s="75"/>
    </row>
    <row r="9" spans="1:5" s="74" customFormat="1" ht="24.75" customHeight="1">
      <c r="A9" s="100" t="s">
        <v>60</v>
      </c>
      <c r="B9" s="113" t="s">
        <v>1618</v>
      </c>
      <c r="C9" s="73">
        <v>7133</v>
      </c>
    </row>
    <row r="10" spans="1:5" s="67" customFormat="1" ht="24.75" customHeight="1">
      <c r="A10" s="102">
        <v>1020301</v>
      </c>
      <c r="B10" s="114" t="s">
        <v>1619</v>
      </c>
      <c r="C10" s="173">
        <v>7133</v>
      </c>
      <c r="E10" s="75"/>
    </row>
    <row r="11" spans="1:5" s="67" customFormat="1" ht="24.75" customHeight="1">
      <c r="A11" s="102">
        <v>1020399</v>
      </c>
      <c r="B11" s="114" t="s">
        <v>1529</v>
      </c>
      <c r="C11" s="173">
        <v>0</v>
      </c>
      <c r="E11" s="75"/>
    </row>
    <row r="12" spans="1:5" s="74" customFormat="1" ht="24.75" customHeight="1">
      <c r="A12" s="100" t="s">
        <v>61</v>
      </c>
      <c r="B12" s="113" t="s">
        <v>62</v>
      </c>
      <c r="C12" s="73">
        <v>264</v>
      </c>
      <c r="D12" s="174"/>
    </row>
    <row r="13" spans="1:5" s="67" customFormat="1" ht="24.75" customHeight="1">
      <c r="A13" s="102">
        <v>1020501</v>
      </c>
      <c r="B13" s="114" t="s">
        <v>1539</v>
      </c>
      <c r="C13" s="173">
        <v>245</v>
      </c>
      <c r="E13" s="75"/>
    </row>
    <row r="14" spans="1:5" s="67" customFormat="1" ht="24.75" customHeight="1">
      <c r="A14" s="102">
        <v>1020599</v>
      </c>
      <c r="B14" s="114" t="s">
        <v>1530</v>
      </c>
      <c r="C14" s="173">
        <v>19</v>
      </c>
      <c r="E14" s="75"/>
    </row>
    <row r="15" spans="1:5" s="67" customFormat="1" ht="24.75" customHeight="1">
      <c r="A15" s="100">
        <v>10206</v>
      </c>
      <c r="B15" s="113" t="s">
        <v>1520</v>
      </c>
      <c r="C15" s="175">
        <v>9689</v>
      </c>
      <c r="D15" s="75"/>
      <c r="E15" s="75"/>
    </row>
    <row r="16" spans="1:5" s="67" customFormat="1" ht="24.75" customHeight="1">
      <c r="A16" s="100">
        <v>10207</v>
      </c>
      <c r="B16" s="113" t="s">
        <v>1521</v>
      </c>
      <c r="C16" s="175">
        <v>1727</v>
      </c>
      <c r="D16" s="75"/>
      <c r="E16" s="75"/>
    </row>
    <row r="17" spans="1:5" s="67" customFormat="1" ht="24.75" customHeight="1">
      <c r="A17" s="100" t="s">
        <v>1615</v>
      </c>
      <c r="B17" s="113" t="s">
        <v>1616</v>
      </c>
      <c r="C17" s="175">
        <v>5860</v>
      </c>
      <c r="D17" s="75"/>
      <c r="E17" s="75"/>
    </row>
    <row r="18" spans="1:5" s="74" customFormat="1" ht="24.75" customHeight="1">
      <c r="A18" s="250" t="s">
        <v>50</v>
      </c>
      <c r="B18" s="251"/>
      <c r="C18" s="73">
        <f>C6+C9+C12+C15+C16+C17</f>
        <v>33896</v>
      </c>
    </row>
  </sheetData>
  <mergeCells count="2">
    <mergeCell ref="A2:C2"/>
    <mergeCell ref="A18:B18"/>
  </mergeCells>
  <phoneticPr fontId="2" type="noConversion"/>
  <printOptions horizontalCentered="1"/>
  <pageMargins left="0.92" right="0.74803149606299213" top="0.31" bottom="0.46" header="0.18" footer="0.5118110236220472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indexed="45"/>
  </sheetPr>
  <dimension ref="A1:Z31"/>
  <sheetViews>
    <sheetView tabSelected="1" workbookViewId="0">
      <selection activeCell="AA10" sqref="AA10"/>
    </sheetView>
  </sheetViews>
  <sheetFormatPr defaultColWidth="7" defaultRowHeight="15"/>
  <cols>
    <col min="1" max="1" width="15.625" style="180" customWidth="1"/>
    <col min="2" max="2" width="46.625" style="176" customWidth="1"/>
    <col min="3" max="3" width="13" style="177" customWidth="1"/>
    <col min="4" max="4" width="10.375" style="176" hidden="1" customWidth="1"/>
    <col min="5" max="5" width="9.625" style="178" hidden="1" customWidth="1"/>
    <col min="6" max="6" width="8.125" style="178" hidden="1" customWidth="1"/>
    <col min="7" max="7" width="9.625" style="28" hidden="1" customWidth="1"/>
    <col min="8" max="8" width="17.5" style="28" hidden="1" customWidth="1"/>
    <col min="9" max="9" width="12.5" style="29" hidden="1" customWidth="1"/>
    <col min="10" max="10" width="7" style="179" hidden="1" customWidth="1"/>
    <col min="11" max="12" width="7" style="178" hidden="1" customWidth="1"/>
    <col min="13" max="13" width="13.875" style="178" hidden="1" customWidth="1"/>
    <col min="14" max="14" width="7.875" style="178" hidden="1" customWidth="1"/>
    <col min="15" max="15" width="9.5" style="178" hidden="1" customWidth="1"/>
    <col min="16" max="16" width="6.875" style="178" hidden="1" customWidth="1"/>
    <col min="17" max="17" width="9" style="178" hidden="1" customWidth="1"/>
    <col min="18" max="18" width="5.875" style="178" hidden="1" customWidth="1"/>
    <col min="19" max="19" width="5.25" style="178" hidden="1" customWidth="1"/>
    <col min="20" max="20" width="6.5" style="178" hidden="1" customWidth="1"/>
    <col min="21" max="22" width="7" style="178" hidden="1" customWidth="1"/>
    <col min="23" max="23" width="10.625" style="178" hidden="1" customWidth="1"/>
    <col min="24" max="24" width="10.5" style="178" hidden="1" customWidth="1"/>
    <col min="25" max="25" width="7" style="178" hidden="1" customWidth="1"/>
    <col min="26" max="26" width="13.625" style="178" bestFit="1" customWidth="1"/>
    <col min="27" max="16384" width="7" style="178"/>
  </cols>
  <sheetData>
    <row r="1" spans="1:26" ht="21.75" customHeight="1">
      <c r="A1" s="26" t="s">
        <v>1540</v>
      </c>
    </row>
    <row r="2" spans="1:26" ht="23.25">
      <c r="A2" s="252" t="s">
        <v>1541</v>
      </c>
      <c r="B2" s="253"/>
      <c r="C2" s="254"/>
      <c r="G2" s="178"/>
      <c r="H2" s="178"/>
      <c r="I2" s="178"/>
    </row>
    <row r="3" spans="1:26" s="176" customFormat="1" ht="21" customHeight="1">
      <c r="A3" s="180"/>
      <c r="C3" s="181" t="s">
        <v>16</v>
      </c>
      <c r="E3" s="176">
        <v>12.11</v>
      </c>
      <c r="G3" s="176">
        <v>12.22</v>
      </c>
      <c r="J3" s="177"/>
      <c r="M3" s="176">
        <v>1.2</v>
      </c>
    </row>
    <row r="4" spans="1:26" s="176" customFormat="1" ht="27" customHeight="1">
      <c r="A4" s="182" t="s">
        <v>17</v>
      </c>
      <c r="B4" s="183" t="s">
        <v>18</v>
      </c>
      <c r="C4" s="184" t="s">
        <v>1542</v>
      </c>
      <c r="G4" s="35" t="s">
        <v>19</v>
      </c>
      <c r="H4" s="35" t="s">
        <v>20</v>
      </c>
      <c r="I4" s="35" t="s">
        <v>21</v>
      </c>
      <c r="J4" s="177"/>
      <c r="M4" s="35" t="s">
        <v>19</v>
      </c>
      <c r="N4" s="36" t="s">
        <v>20</v>
      </c>
      <c r="O4" s="35" t="s">
        <v>21</v>
      </c>
    </row>
    <row r="5" spans="1:26" s="176" customFormat="1" ht="26.25" customHeight="1">
      <c r="A5" s="185" t="s">
        <v>1543</v>
      </c>
      <c r="B5" s="186" t="s">
        <v>1544</v>
      </c>
      <c r="C5" s="192">
        <v>50588</v>
      </c>
      <c r="D5" s="188">
        <v>105429</v>
      </c>
      <c r="E5" s="189">
        <v>595734.14</v>
      </c>
      <c r="F5" s="176">
        <f>104401+13602</f>
        <v>118003</v>
      </c>
      <c r="G5" s="40" t="s">
        <v>8</v>
      </c>
      <c r="H5" s="40" t="s">
        <v>22</v>
      </c>
      <c r="I5" s="41">
        <v>596221.15</v>
      </c>
      <c r="J5" s="177">
        <f t="shared" ref="J5:J11" si="0">G5-A5</f>
        <v>-8</v>
      </c>
      <c r="K5" s="188">
        <f t="shared" ref="K5:K11" si="1">I5-C5</f>
        <v>545633.15</v>
      </c>
      <c r="L5" s="188">
        <v>75943</v>
      </c>
      <c r="M5" s="40" t="s">
        <v>8</v>
      </c>
      <c r="N5" s="40" t="s">
        <v>22</v>
      </c>
      <c r="O5" s="41">
        <v>643048.94999999995</v>
      </c>
      <c r="P5" s="177">
        <f t="shared" ref="P5:P11" si="2">M5-A5</f>
        <v>-8</v>
      </c>
      <c r="Q5" s="188">
        <f t="shared" ref="Q5:Q11" si="3">O5-C5</f>
        <v>592460.94999999995</v>
      </c>
      <c r="S5" s="176">
        <v>717759</v>
      </c>
      <c r="U5" s="42" t="s">
        <v>8</v>
      </c>
      <c r="V5" s="42" t="s">
        <v>22</v>
      </c>
      <c r="W5" s="43">
        <v>659380.53</v>
      </c>
      <c r="X5" s="176">
        <f t="shared" ref="X5:X11" si="4">C5-W5</f>
        <v>-608792.53</v>
      </c>
      <c r="Y5" s="176">
        <f t="shared" ref="Y5:Y11" si="5">U5-A5</f>
        <v>-8</v>
      </c>
    </row>
    <row r="6" spans="1:26" s="194" customFormat="1" ht="26.25" customHeight="1">
      <c r="A6" s="190" t="s">
        <v>1545</v>
      </c>
      <c r="B6" s="191" t="s">
        <v>1546</v>
      </c>
      <c r="C6" s="192">
        <v>19763</v>
      </c>
      <c r="D6" s="193"/>
      <c r="E6" s="193">
        <v>7616.62</v>
      </c>
      <c r="G6" s="58" t="s">
        <v>7</v>
      </c>
      <c r="H6" s="58" t="s">
        <v>23</v>
      </c>
      <c r="I6" s="96">
        <v>7616.62</v>
      </c>
      <c r="J6" s="195">
        <f t="shared" si="0"/>
        <v>-800</v>
      </c>
      <c r="K6" s="193">
        <f t="shared" si="1"/>
        <v>-12146.380000000001</v>
      </c>
      <c r="L6" s="193"/>
      <c r="M6" s="58" t="s">
        <v>7</v>
      </c>
      <c r="N6" s="58" t="s">
        <v>23</v>
      </c>
      <c r="O6" s="96">
        <v>7749.58</v>
      </c>
      <c r="P6" s="195">
        <f t="shared" si="2"/>
        <v>-800</v>
      </c>
      <c r="Q6" s="193">
        <f t="shared" si="3"/>
        <v>-12013.42</v>
      </c>
      <c r="U6" s="59" t="s">
        <v>7</v>
      </c>
      <c r="V6" s="59" t="s">
        <v>23</v>
      </c>
      <c r="W6" s="97">
        <v>8475.4699999999993</v>
      </c>
      <c r="X6" s="194">
        <f t="shared" si="4"/>
        <v>11287.53</v>
      </c>
      <c r="Y6" s="194">
        <f t="shared" si="5"/>
        <v>-800</v>
      </c>
    </row>
    <row r="7" spans="1:26" s="200" customFormat="1" ht="26.25" customHeight="1">
      <c r="A7" s="196" t="s">
        <v>1547</v>
      </c>
      <c r="B7" s="197" t="s">
        <v>1548</v>
      </c>
      <c r="C7" s="198">
        <v>19763</v>
      </c>
      <c r="D7" s="199"/>
      <c r="E7" s="199">
        <v>3922.87</v>
      </c>
      <c r="G7" s="62" t="s">
        <v>6</v>
      </c>
      <c r="H7" s="62" t="s">
        <v>24</v>
      </c>
      <c r="I7" s="98">
        <v>3922.87</v>
      </c>
      <c r="J7" s="201">
        <f t="shared" si="0"/>
        <v>-80000</v>
      </c>
      <c r="K7" s="199">
        <f t="shared" si="1"/>
        <v>-15840.130000000001</v>
      </c>
      <c r="L7" s="199">
        <v>750</v>
      </c>
      <c r="M7" s="62" t="s">
        <v>6</v>
      </c>
      <c r="N7" s="62" t="s">
        <v>24</v>
      </c>
      <c r="O7" s="98">
        <v>4041.81</v>
      </c>
      <c r="P7" s="201">
        <f t="shared" si="2"/>
        <v>-80000</v>
      </c>
      <c r="Q7" s="199">
        <f t="shared" si="3"/>
        <v>-15721.19</v>
      </c>
      <c r="U7" s="63" t="s">
        <v>6</v>
      </c>
      <c r="V7" s="63" t="s">
        <v>24</v>
      </c>
      <c r="W7" s="99">
        <v>4680.9399999999996</v>
      </c>
      <c r="X7" s="200">
        <f t="shared" si="4"/>
        <v>15082.060000000001</v>
      </c>
      <c r="Y7" s="200">
        <f t="shared" si="5"/>
        <v>-80000</v>
      </c>
      <c r="Z7" s="201"/>
    </row>
    <row r="8" spans="1:26" s="176" customFormat="1" ht="26.25" customHeight="1">
      <c r="A8" s="190" t="s">
        <v>1549</v>
      </c>
      <c r="B8" s="202" t="s">
        <v>1620</v>
      </c>
      <c r="C8" s="192">
        <v>5353</v>
      </c>
      <c r="D8" s="188"/>
      <c r="E8" s="188">
        <v>7616.62</v>
      </c>
      <c r="G8" s="40" t="s">
        <v>7</v>
      </c>
      <c r="H8" s="40" t="s">
        <v>23</v>
      </c>
      <c r="I8" s="41">
        <v>7616.62</v>
      </c>
      <c r="J8" s="177">
        <f t="shared" si="0"/>
        <v>-802</v>
      </c>
      <c r="K8" s="188">
        <f t="shared" si="1"/>
        <v>2263.62</v>
      </c>
      <c r="L8" s="188"/>
      <c r="M8" s="40" t="s">
        <v>7</v>
      </c>
      <c r="N8" s="40" t="s">
        <v>23</v>
      </c>
      <c r="O8" s="41">
        <v>7749.58</v>
      </c>
      <c r="P8" s="177">
        <f t="shared" si="2"/>
        <v>-802</v>
      </c>
      <c r="Q8" s="188">
        <f t="shared" si="3"/>
        <v>2396.58</v>
      </c>
      <c r="U8" s="42" t="s">
        <v>7</v>
      </c>
      <c r="V8" s="42" t="s">
        <v>23</v>
      </c>
      <c r="W8" s="43">
        <v>8475.4699999999993</v>
      </c>
      <c r="X8" s="176">
        <f t="shared" si="4"/>
        <v>-3122.4699999999993</v>
      </c>
      <c r="Y8" s="176">
        <f t="shared" si="5"/>
        <v>-802</v>
      </c>
    </row>
    <row r="9" spans="1:26" s="176" customFormat="1" ht="26.25" customHeight="1">
      <c r="A9" s="196" t="s">
        <v>1550</v>
      </c>
      <c r="B9" s="203" t="s">
        <v>1621</v>
      </c>
      <c r="C9" s="187">
        <v>5353</v>
      </c>
      <c r="D9" s="188"/>
      <c r="E9" s="188">
        <v>3922.87</v>
      </c>
      <c r="G9" s="40" t="s">
        <v>6</v>
      </c>
      <c r="H9" s="40" t="s">
        <v>24</v>
      </c>
      <c r="I9" s="41">
        <v>3922.87</v>
      </c>
      <c r="J9" s="177">
        <f t="shared" si="0"/>
        <v>-80200</v>
      </c>
      <c r="K9" s="188">
        <f t="shared" si="1"/>
        <v>-1430.13</v>
      </c>
      <c r="L9" s="188">
        <v>750</v>
      </c>
      <c r="M9" s="40" t="s">
        <v>6</v>
      </c>
      <c r="N9" s="40" t="s">
        <v>24</v>
      </c>
      <c r="O9" s="41">
        <v>4041.81</v>
      </c>
      <c r="P9" s="177">
        <f t="shared" si="2"/>
        <v>-80200</v>
      </c>
      <c r="Q9" s="188">
        <f t="shared" si="3"/>
        <v>-1311.19</v>
      </c>
      <c r="U9" s="42" t="s">
        <v>6</v>
      </c>
      <c r="V9" s="42" t="s">
        <v>24</v>
      </c>
      <c r="W9" s="43">
        <v>4680.9399999999996</v>
      </c>
      <c r="X9" s="176">
        <f t="shared" si="4"/>
        <v>672.0600000000004</v>
      </c>
      <c r="Y9" s="176">
        <f t="shared" si="5"/>
        <v>-80200</v>
      </c>
      <c r="Z9" s="177"/>
    </row>
    <row r="10" spans="1:26" s="176" customFormat="1" ht="26.25" customHeight="1">
      <c r="A10" s="190" t="s">
        <v>1551</v>
      </c>
      <c r="B10" s="202" t="s">
        <v>1552</v>
      </c>
      <c r="C10" s="192">
        <v>105</v>
      </c>
      <c r="D10" s="188"/>
      <c r="E10" s="188">
        <v>7616.62</v>
      </c>
      <c r="G10" s="40" t="s">
        <v>7</v>
      </c>
      <c r="H10" s="40" t="s">
        <v>23</v>
      </c>
      <c r="I10" s="41">
        <v>7616.62</v>
      </c>
      <c r="J10" s="177">
        <f t="shared" si="0"/>
        <v>-804</v>
      </c>
      <c r="K10" s="188">
        <f t="shared" si="1"/>
        <v>7511.62</v>
      </c>
      <c r="L10" s="188"/>
      <c r="M10" s="40" t="s">
        <v>7</v>
      </c>
      <c r="N10" s="40" t="s">
        <v>23</v>
      </c>
      <c r="O10" s="41">
        <v>7749.58</v>
      </c>
      <c r="P10" s="177">
        <f t="shared" si="2"/>
        <v>-804</v>
      </c>
      <c r="Q10" s="188">
        <f t="shared" si="3"/>
        <v>7644.58</v>
      </c>
      <c r="U10" s="42" t="s">
        <v>7</v>
      </c>
      <c r="V10" s="42" t="s">
        <v>23</v>
      </c>
      <c r="W10" s="43">
        <v>8475.4699999999993</v>
      </c>
      <c r="X10" s="176">
        <f t="shared" si="4"/>
        <v>-8370.4699999999993</v>
      </c>
      <c r="Y10" s="176">
        <f t="shared" si="5"/>
        <v>-804</v>
      </c>
    </row>
    <row r="11" spans="1:26" s="176" customFormat="1" ht="26.25" customHeight="1">
      <c r="A11" s="196" t="s">
        <v>1553</v>
      </c>
      <c r="B11" s="203" t="s">
        <v>1554</v>
      </c>
      <c r="C11" s="187">
        <v>105</v>
      </c>
      <c r="D11" s="188"/>
      <c r="E11" s="188">
        <v>3922.87</v>
      </c>
      <c r="G11" s="40" t="s">
        <v>6</v>
      </c>
      <c r="H11" s="40" t="s">
        <v>24</v>
      </c>
      <c r="I11" s="41">
        <v>3922.87</v>
      </c>
      <c r="J11" s="177">
        <f t="shared" si="0"/>
        <v>-80400</v>
      </c>
      <c r="K11" s="188">
        <f t="shared" si="1"/>
        <v>3817.87</v>
      </c>
      <c r="L11" s="188">
        <v>750</v>
      </c>
      <c r="M11" s="40" t="s">
        <v>6</v>
      </c>
      <c r="N11" s="40" t="s">
        <v>24</v>
      </c>
      <c r="O11" s="41">
        <v>4041.81</v>
      </c>
      <c r="P11" s="177">
        <f t="shared" si="2"/>
        <v>-80400</v>
      </c>
      <c r="Q11" s="188">
        <f t="shared" si="3"/>
        <v>3936.81</v>
      </c>
      <c r="U11" s="42" t="s">
        <v>6</v>
      </c>
      <c r="V11" s="42" t="s">
        <v>24</v>
      </c>
      <c r="W11" s="43">
        <v>4680.9399999999996</v>
      </c>
      <c r="X11" s="176">
        <f t="shared" si="4"/>
        <v>-4575.9399999999996</v>
      </c>
      <c r="Y11" s="176">
        <f t="shared" si="5"/>
        <v>-80400</v>
      </c>
    </row>
    <row r="12" spans="1:26" s="176" customFormat="1" ht="26.25" customHeight="1">
      <c r="A12" s="190" t="s">
        <v>1555</v>
      </c>
      <c r="B12" s="204" t="s">
        <v>1556</v>
      </c>
      <c r="C12" s="192">
        <v>9377</v>
      </c>
      <c r="D12" s="188"/>
      <c r="E12" s="188"/>
      <c r="G12" s="40"/>
      <c r="H12" s="40"/>
      <c r="I12" s="41"/>
      <c r="J12" s="177"/>
      <c r="K12" s="188"/>
      <c r="L12" s="188"/>
      <c r="M12" s="40"/>
      <c r="N12" s="40"/>
      <c r="O12" s="41"/>
      <c r="P12" s="177"/>
      <c r="Q12" s="188"/>
      <c r="U12" s="42"/>
      <c r="V12" s="42"/>
      <c r="W12" s="43"/>
      <c r="Z12" s="177"/>
    </row>
    <row r="13" spans="1:26" s="176" customFormat="1" ht="26.25" customHeight="1">
      <c r="A13" s="190" t="s">
        <v>1557</v>
      </c>
      <c r="B13" s="204" t="s">
        <v>1558</v>
      </c>
      <c r="C13" s="192">
        <v>810</v>
      </c>
      <c r="D13" s="188"/>
      <c r="E13" s="188"/>
      <c r="G13" s="40"/>
      <c r="H13" s="40"/>
      <c r="I13" s="41"/>
      <c r="J13" s="177"/>
      <c r="K13" s="188"/>
      <c r="L13" s="188"/>
      <c r="M13" s="40"/>
      <c r="N13" s="40"/>
      <c r="O13" s="41"/>
      <c r="P13" s="177"/>
      <c r="Q13" s="188"/>
      <c r="U13" s="42"/>
      <c r="V13" s="42"/>
      <c r="W13" s="43"/>
    </row>
    <row r="14" spans="1:26" s="176" customFormat="1" ht="26.25" customHeight="1">
      <c r="A14" s="190" t="s">
        <v>1617</v>
      </c>
      <c r="B14" s="204" t="s">
        <v>1559</v>
      </c>
      <c r="C14" s="192">
        <v>4168</v>
      </c>
      <c r="D14" s="188"/>
      <c r="E14" s="188"/>
      <c r="G14" s="40"/>
      <c r="H14" s="40"/>
      <c r="I14" s="41"/>
      <c r="J14" s="177"/>
      <c r="K14" s="188"/>
      <c r="L14" s="188"/>
      <c r="M14" s="40"/>
      <c r="N14" s="40"/>
      <c r="O14" s="41"/>
      <c r="P14" s="177"/>
      <c r="Q14" s="188"/>
      <c r="U14" s="42"/>
      <c r="V14" s="42"/>
      <c r="W14" s="43"/>
    </row>
    <row r="15" spans="1:26" s="176" customFormat="1" ht="26.25" customHeight="1">
      <c r="A15" s="255" t="s">
        <v>26</v>
      </c>
      <c r="B15" s="256"/>
      <c r="C15" s="192">
        <f>C6+C8+C10+C12+C13+C14</f>
        <v>39576</v>
      </c>
      <c r="G15" s="35" t="str">
        <f>""</f>
        <v/>
      </c>
      <c r="H15" s="35" t="str">
        <f>""</f>
        <v/>
      </c>
      <c r="I15" s="35" t="str">
        <f>""</f>
        <v/>
      </c>
      <c r="J15" s="177"/>
      <c r="M15" s="35" t="str">
        <f>""</f>
        <v/>
      </c>
      <c r="N15" s="36" t="str">
        <f>""</f>
        <v/>
      </c>
      <c r="O15" s="35" t="str">
        <f>""</f>
        <v/>
      </c>
      <c r="W15" s="205" t="e">
        <f>W16+#REF!+#REF!+#REF!+#REF!+#REF!+#REF!+#REF!+#REF!+#REF!+#REF!+#REF!+#REF!+#REF!+#REF!+#REF!+#REF!+#REF!+#REF!+#REF!+#REF!</f>
        <v>#REF!</v>
      </c>
      <c r="X15" s="205" t="e">
        <f>X16+#REF!+#REF!+#REF!+#REF!+#REF!+#REF!+#REF!+#REF!+#REF!+#REF!+#REF!+#REF!+#REF!+#REF!+#REF!+#REF!+#REF!+#REF!+#REF!+#REF!</f>
        <v>#REF!</v>
      </c>
    </row>
    <row r="16" spans="1:26" ht="19.5" customHeight="1">
      <c r="Q16" s="206"/>
      <c r="U16" s="47" t="s">
        <v>3</v>
      </c>
      <c r="V16" s="47" t="s">
        <v>1560</v>
      </c>
      <c r="W16" s="48">
        <v>19998</v>
      </c>
      <c r="X16" s="178">
        <f>C16-W16</f>
        <v>-19998</v>
      </c>
      <c r="Y16" s="178">
        <f>U16-A16</f>
        <v>232</v>
      </c>
    </row>
    <row r="17" spans="1:25" ht="19.5" customHeight="1">
      <c r="Q17" s="206"/>
      <c r="U17" s="47" t="s">
        <v>2</v>
      </c>
      <c r="V17" s="47" t="s">
        <v>1561</v>
      </c>
      <c r="W17" s="48">
        <v>19998</v>
      </c>
      <c r="X17" s="178">
        <f>C17-W17</f>
        <v>-19998</v>
      </c>
      <c r="Y17" s="178">
        <f>U17-A17</f>
        <v>23203</v>
      </c>
    </row>
    <row r="18" spans="1:25" ht="19.5" customHeight="1">
      <c r="Q18" s="206"/>
      <c r="U18" s="47" t="s">
        <v>1</v>
      </c>
      <c r="V18" s="47" t="s">
        <v>1562</v>
      </c>
      <c r="W18" s="48">
        <v>19998</v>
      </c>
      <c r="X18" s="178">
        <f>C18-W18</f>
        <v>-19998</v>
      </c>
      <c r="Y18" s="178">
        <f>U18-A18</f>
        <v>2320301</v>
      </c>
    </row>
    <row r="19" spans="1:25" ht="19.5" customHeight="1">
      <c r="Q19" s="206"/>
    </row>
    <row r="20" spans="1:25" ht="19.5" customHeight="1">
      <c r="Q20" s="206"/>
    </row>
    <row r="21" spans="1:25" ht="19.5" customHeight="1">
      <c r="Q21" s="206"/>
    </row>
    <row r="22" spans="1:25" ht="19.5" customHeight="1">
      <c r="Q22" s="206"/>
    </row>
    <row r="23" spans="1:25" ht="19.5" customHeight="1">
      <c r="Q23" s="206"/>
    </row>
    <row r="24" spans="1:25" ht="19.5" customHeight="1">
      <c r="Q24" s="206"/>
    </row>
    <row r="25" spans="1:25" ht="19.5" customHeight="1">
      <c r="Q25" s="206"/>
    </row>
    <row r="26" spans="1:25" ht="19.5" customHeight="1">
      <c r="Q26" s="206"/>
    </row>
    <row r="27" spans="1:25" ht="19.5" customHeight="1">
      <c r="Q27" s="206"/>
    </row>
    <row r="28" spans="1:25" ht="19.5" customHeight="1">
      <c r="Q28" s="206"/>
    </row>
    <row r="29" spans="1:25" ht="19.5" customHeight="1">
      <c r="A29" s="178"/>
      <c r="B29" s="178"/>
      <c r="C29" s="178"/>
      <c r="D29" s="178"/>
      <c r="G29" s="178"/>
      <c r="H29" s="178"/>
      <c r="I29" s="178"/>
      <c r="J29" s="178"/>
      <c r="Q29" s="206"/>
    </row>
    <row r="30" spans="1:25" ht="19.5" customHeight="1">
      <c r="A30" s="178"/>
      <c r="B30" s="178"/>
      <c r="C30" s="178"/>
      <c r="D30" s="178"/>
      <c r="G30" s="178"/>
      <c r="H30" s="178"/>
      <c r="I30" s="178"/>
      <c r="J30" s="178"/>
      <c r="Q30" s="206"/>
    </row>
    <row r="31" spans="1:25" ht="19.5" customHeight="1">
      <c r="A31" s="178"/>
      <c r="B31" s="178"/>
      <c r="C31" s="178"/>
      <c r="D31" s="178"/>
      <c r="G31" s="178"/>
      <c r="H31" s="178"/>
      <c r="I31" s="178"/>
      <c r="J31" s="178"/>
      <c r="Q31" s="206"/>
    </row>
  </sheetData>
  <mergeCells count="2">
    <mergeCell ref="A2:C2"/>
    <mergeCell ref="A15:B15"/>
  </mergeCells>
  <phoneticPr fontId="2" type="noConversion"/>
  <printOptions horizontalCentered="1"/>
  <pageMargins left="0.74803149606299213" right="0.74803149606299213" top="0.43" bottom="0.43" header="0.17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命名范围</vt:lpstr>
      </vt:variant>
      <vt:variant>
        <vt:i4>16</vt:i4>
      </vt:variant>
    </vt:vector>
  </HeadingPairs>
  <TitlesOfParts>
    <vt:vector size="34" baseType="lpstr">
      <vt:lpstr>附表1-1</vt:lpstr>
      <vt:lpstr>附表1-2</vt:lpstr>
      <vt:lpstr>附表1-3</vt:lpstr>
      <vt:lpstr>附表1-4</vt:lpstr>
      <vt:lpstr>附表1-5</vt:lpstr>
      <vt:lpstr>附表1-6</vt:lpstr>
      <vt:lpstr>附表1-7</vt:lpstr>
      <vt:lpstr>附表1-8</vt:lpstr>
      <vt:lpstr>附表1-9</vt:lpstr>
      <vt:lpstr>附表1-10</vt:lpstr>
      <vt:lpstr>附表1-11</vt:lpstr>
      <vt:lpstr>附表1-12</vt:lpstr>
      <vt:lpstr>附表1-13</vt:lpstr>
      <vt:lpstr>附表1-14</vt:lpstr>
      <vt:lpstr>附表1-15</vt:lpstr>
      <vt:lpstr>附表1-16</vt:lpstr>
      <vt:lpstr>附表1-17 </vt:lpstr>
      <vt:lpstr>附表1-18 </vt:lpstr>
      <vt:lpstr>'附表1-1'!Print_Area</vt:lpstr>
      <vt:lpstr>'附表1-14'!Print_Area</vt:lpstr>
      <vt:lpstr>'附表1-18 '!Print_Area</vt:lpstr>
      <vt:lpstr>'附表1-3'!Print_Area</vt:lpstr>
      <vt:lpstr>'附表1-5'!Print_Area</vt:lpstr>
      <vt:lpstr>'附表1-6'!Print_Area</vt:lpstr>
      <vt:lpstr>'附表1-9'!Print_Area</vt:lpstr>
      <vt:lpstr>'附表1-12'!Print_Titles</vt:lpstr>
      <vt:lpstr>'附表1-14'!Print_Titles</vt:lpstr>
      <vt:lpstr>'附表1-17 '!Print_Titles</vt:lpstr>
      <vt:lpstr>'附表1-18 '!Print_Titles</vt:lpstr>
      <vt:lpstr>'附表1-3'!Print_Titles</vt:lpstr>
      <vt:lpstr>'附表1-4'!Print_Titles</vt:lpstr>
      <vt:lpstr>'附表1-5'!Print_Titles</vt:lpstr>
      <vt:lpstr>'附表1-7'!Print_Titles</vt:lpstr>
      <vt:lpstr>'附表1-9'!Print_Titles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2016-12-20T10:20:41Z</cp:lastPrinted>
  <dcterms:created xsi:type="dcterms:W3CDTF">2006-09-16T00:00:00Z</dcterms:created>
  <dcterms:modified xsi:type="dcterms:W3CDTF">2016-12-21T00:09:40Z</dcterms:modified>
</cp:coreProperties>
</file>